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4455" yWindow="1110" windowWidth="15360" windowHeight="11760"/>
  </bookViews>
  <sheets>
    <sheet name="Лист1" sheetId="1" r:id="rId1"/>
  </sheets>
  <calcPr calcId="12451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94" i="1"/>
  <c r="H194"/>
  <c r="I175"/>
  <c r="H175"/>
  <c r="I156"/>
  <c r="H156"/>
  <c r="I137"/>
  <c r="H137"/>
  <c r="I118"/>
  <c r="H118"/>
  <c r="I99"/>
  <c r="H99"/>
  <c r="H80"/>
  <c r="I80"/>
  <c r="I61"/>
  <c r="H61"/>
  <c r="I42"/>
  <c r="H42"/>
  <c r="I23"/>
  <c r="H23"/>
  <c r="G194"/>
  <c r="G175"/>
  <c r="G156"/>
  <c r="G137"/>
  <c r="G118"/>
  <c r="G99"/>
  <c r="G80"/>
  <c r="G61"/>
  <c r="G42"/>
  <c r="G23"/>
  <c r="J23"/>
  <c r="J194"/>
  <c r="J175"/>
  <c r="J156"/>
  <c r="J137"/>
  <c r="J118"/>
  <c r="J99"/>
  <c r="J80"/>
  <c r="J61"/>
  <c r="J42"/>
  <c r="J184"/>
  <c r="J165"/>
  <c r="J146"/>
  <c r="J127"/>
  <c r="J108"/>
  <c r="J89"/>
  <c r="J70"/>
  <c r="J51"/>
  <c r="J32"/>
  <c r="J13"/>
  <c r="A24"/>
  <c r="B24"/>
  <c r="G13"/>
  <c r="H13"/>
  <c r="I13"/>
  <c r="L32"/>
  <c r="L42"/>
  <c r="L51"/>
  <c r="L61"/>
  <c r="L70"/>
  <c r="L80"/>
  <c r="L89"/>
  <c r="L99"/>
  <c r="L108"/>
  <c r="L118"/>
  <c r="L127"/>
  <c r="L137"/>
  <c r="L146"/>
  <c r="L156"/>
  <c r="L165"/>
  <c r="L175"/>
  <c r="L184"/>
  <c r="L194"/>
  <c r="L196"/>
  <c r="J196"/>
  <c r="I32"/>
  <c r="I51"/>
  <c r="I70"/>
  <c r="I89"/>
  <c r="I108"/>
  <c r="I127"/>
  <c r="I146"/>
  <c r="I165"/>
  <c r="I184"/>
  <c r="I196"/>
  <c r="H32"/>
  <c r="H51"/>
  <c r="H70"/>
  <c r="H89"/>
  <c r="H108"/>
  <c r="H127"/>
  <c r="H146"/>
  <c r="H165"/>
  <c r="H184"/>
  <c r="H196"/>
  <c r="G32"/>
  <c r="G51"/>
  <c r="G70"/>
  <c r="G89"/>
  <c r="G108"/>
  <c r="G127"/>
  <c r="G146"/>
  <c r="G165"/>
  <c r="G184"/>
  <c r="G196"/>
  <c r="F196"/>
  <c r="B195" l="1"/>
  <c r="A195"/>
  <c r="B185"/>
  <c r="A185"/>
  <c r="B176"/>
  <c r="A176"/>
  <c r="B166"/>
  <c r="A166"/>
  <c r="B157"/>
  <c r="A157"/>
  <c r="B147"/>
  <c r="A147"/>
  <c r="B138"/>
  <c r="A138"/>
  <c r="B128"/>
  <c r="A128"/>
  <c r="B119"/>
  <c r="A119"/>
  <c r="B109"/>
  <c r="A109"/>
  <c r="B100"/>
  <c r="A100"/>
  <c r="B90"/>
  <c r="A90"/>
  <c r="B81"/>
  <c r="A81"/>
  <c r="B71"/>
  <c r="A71"/>
  <c r="B62"/>
  <c r="A62"/>
  <c r="B52"/>
  <c r="A52"/>
  <c r="B43"/>
  <c r="A43"/>
  <c r="B33"/>
  <c r="A33"/>
  <c r="B14"/>
  <c r="A14"/>
</calcChain>
</file>

<file path=xl/sharedStrings.xml><?xml version="1.0" encoding="utf-8"?>
<sst xmlns="http://schemas.openxmlformats.org/spreadsheetml/2006/main" count="337" uniqueCount="100">
  <si>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</si>
  <si>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</si>
  <si>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</si>
  <si>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</si>
  <si>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</si>
  <si>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</si>
  <si>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</si>
  <si>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</si>
  <si>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</si>
  <si>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</si>
  <si>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</si>
  <si>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</si>
  <si>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</si>
  <si>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</si>
  <si>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</si>
  <si>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</si>
  <si>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</si>
  <si>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</si>
  <si>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</si>
  <si>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</si>
  <si>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</si>
  <si>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</si>
  <si>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</si>
  <si>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</si>
  <si>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</si>
  <si>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</si>
  <si>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</si>
  <si>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</si>
  <si>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</si>
  <si>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</si>
  <si>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</si>
  <si>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</si>
  <si>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</si>
  <si>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</si>
  <si>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</si>
  <si>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</si>
  <si>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</si>
  <si>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</si>
  <si>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</si>
  <si>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</si>
  <si>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Степанова А.Г.</t>
  </si>
  <si>
    <t>Чай с сахаром</t>
  </si>
  <si>
    <t>Пюре картофельное</t>
  </si>
  <si>
    <t>1 смена</t>
  </si>
  <si>
    <t>2 смена</t>
  </si>
  <si>
    <t>Борщ с капустой и картофелем со сметаной</t>
  </si>
  <si>
    <t>Гуляш  из мяса</t>
  </si>
  <si>
    <t>Каша гречневая рассыпчатая</t>
  </si>
  <si>
    <t>250/10</t>
  </si>
  <si>
    <t>Хлеб витаминизированный</t>
  </si>
  <si>
    <t>30/10</t>
  </si>
  <si>
    <t>Суп картофельный с макаронными изделиями</t>
  </si>
  <si>
    <t>Помидор  свежий "Пикантный"</t>
  </si>
  <si>
    <t>Огурец свежий "Пикантный"</t>
  </si>
  <si>
    <t>Омлет натуральный</t>
  </si>
  <si>
    <t>Щи из свежей капусты с картофелем со сметаной</t>
  </si>
  <si>
    <t>Суп картофельный с бобовыми с гренками</t>
  </si>
  <si>
    <t>Кисель Витошка</t>
  </si>
  <si>
    <t>Компот из яблок</t>
  </si>
  <si>
    <t>Тефтели</t>
  </si>
  <si>
    <t>хлеб черн</t>
  </si>
  <si>
    <t>Рассольник "Ленинградский" со сметаной</t>
  </si>
  <si>
    <t>Биточки из мяса</t>
  </si>
  <si>
    <t>Чай с лимоном</t>
  </si>
  <si>
    <t>200/7</t>
  </si>
  <si>
    <t>Чай с молоком</t>
  </si>
  <si>
    <t>Печенье</t>
  </si>
  <si>
    <t>кон.изд</t>
  </si>
  <si>
    <t>Макаронные изделия отварные</t>
  </si>
  <si>
    <t>90</t>
  </si>
  <si>
    <t>Колбаски Витаминные</t>
  </si>
  <si>
    <t>Хлеб ржаной</t>
  </si>
  <si>
    <t>Суп Крестьянский с крупой</t>
  </si>
  <si>
    <t>Напиток яблочный</t>
  </si>
  <si>
    <t>Пирожное с повидлом</t>
  </si>
  <si>
    <t>мучн.изд</t>
  </si>
  <si>
    <t>Компот из груш</t>
  </si>
  <si>
    <t>100</t>
  </si>
  <si>
    <t>Котлета Детская</t>
  </si>
  <si>
    <t>Запеканка творожно-рисовая с соусом</t>
  </si>
  <si>
    <t>Печень тушенная в красном соусе</t>
  </si>
  <si>
    <t>Рис припущенный с овощами</t>
  </si>
  <si>
    <t>Турбинка с повидлом</t>
  </si>
  <si>
    <t>муч.изд.</t>
  </si>
  <si>
    <t>Суп картофельный с рыбными консервами</t>
  </si>
  <si>
    <t>Котлеты из филе куриного</t>
  </si>
  <si>
    <t>Горошек "Ароматный"</t>
  </si>
  <si>
    <t>Бутерброд с маслом</t>
  </si>
  <si>
    <t>Макаронные изделия  с куркумой</t>
  </si>
  <si>
    <t>Соус красный основной</t>
  </si>
  <si>
    <t>Напиток из апельсин</t>
  </si>
  <si>
    <t>Птица отварная</t>
  </si>
  <si>
    <t>Рагу овощное</t>
  </si>
  <si>
    <t>Котлеты рыбные</t>
  </si>
  <si>
    <t>Напиток грушевый</t>
  </si>
  <si>
    <t>Котлеты из индейки</t>
  </si>
  <si>
    <t>Кукуруза  "Сладость"</t>
  </si>
  <si>
    <t>Икра кабачковая</t>
  </si>
  <si>
    <t>Чай со сгущенным молоком</t>
  </si>
  <si>
    <t>МАОУ СОШ № 91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</si>
</sst>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5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5" fillId="0" borderId="0" xfId="0" applyFont="1" applyAlignment="1">
      <alignment horizontal="right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2" xfId="0" applyFont="1" applyBorder="1" applyAlignment="1" applyProtection="1">
      <alignment horizontal="right"/>
      <protection locked="0"/>
    </xf>
    <xf numFmtId="0" fontId="5" fillId="0" borderId="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0" fillId="0" borderId="14" xfId="0" applyBorder="1"/>
    <xf numFmtId="0" fontId="5" fillId="0" borderId="16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/>
    </xf>
    <xf numFmtId="0" fontId="5" fillId="0" borderId="9" xfId="0" applyFont="1" applyBorder="1"/>
    <xf numFmtId="0" fontId="5" fillId="0" borderId="10" xfId="0" applyFont="1" applyBorder="1"/>
    <xf numFmtId="0" fontId="5" fillId="3" borderId="2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5" fillId="2" borderId="2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5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1" fontId="5" fillId="2" borderId="4" xfId="0" applyNumberFormat="1" applyFont="1" applyFill="1" applyBorder="1" applyAlignment="1" applyProtection="1">
      <alignment horizontal="center"/>
      <protection locked="0"/>
    </xf>
    <xf numFmtId="1" fontId="5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left"/>
    </xf>
    <xf numFmtId="0" fontId="0" fillId="4" borderId="2" xfId="0" applyFill="1" applyBorder="1" applyProtection="1">
      <protection locked="0"/>
    </xf>
    <xf numFmtId="2" fontId="5" fillId="2" borderId="1" xfId="0" applyNumberFormat="1" applyFont="1" applyFill="1" applyBorder="1" applyAlignment="1" applyProtection="1">
      <alignment horizontal="center" vertical="top" wrapText="1"/>
      <protection locked="0"/>
    </xf>
    <xf numFmtId="2" fontId="5" fillId="2" borderId="2" xfId="0" applyNumberFormat="1" applyFont="1" applyFill="1" applyBorder="1" applyAlignment="1" applyProtection="1">
      <alignment horizontal="center" vertical="top" wrapText="1"/>
      <protection locked="0"/>
    </xf>
    <xf numFmtId="0" fontId="3" fillId="0" borderId="6" xfId="0" applyFont="1" applyBorder="1"/>
    <xf numFmtId="0" fontId="5" fillId="2" borderId="2" xfId="0" applyNumberFormat="1" applyFont="1" applyFill="1" applyBorder="1" applyAlignment="1" applyProtection="1">
      <alignment horizontal="center" vertical="top" wrapText="1"/>
      <protection locked="0"/>
    </xf>
    <xf numFmtId="49" fontId="14" fillId="2" borderId="1" xfId="0" applyNumberFormat="1" applyFont="1" applyFill="1" applyBorder="1" applyAlignment="1" applyProtection="1">
      <alignment horizontal="center" vertical="top" wrapText="1"/>
      <protection locked="0"/>
    </xf>
    <xf numFmtId="0" fontId="14" fillId="2" borderId="2" xfId="0" applyFont="1" applyFill="1" applyBorder="1" applyAlignment="1" applyProtection="1">
      <alignment vertical="top" wrapText="1"/>
      <protection locked="0"/>
    </xf>
    <xf numFmtId="0" fontId="14" fillId="2" borderId="1" xfId="0" applyFont="1" applyFill="1" applyBorder="1" applyAlignment="1" applyProtection="1">
      <alignment horizontal="center" vertical="top" wrapText="1"/>
      <protection locked="0"/>
    </xf>
    <xf numFmtId="0" fontId="3" fillId="0" borderId="2" xfId="0" applyFont="1" applyBorder="1"/>
    <xf numFmtId="0" fontId="2" fillId="0" borderId="2" xfId="0" applyFont="1" applyBorder="1"/>
    <xf numFmtId="49" fontId="14" fillId="2" borderId="2" xfId="0" applyNumberFormat="1" applyFont="1" applyFill="1" applyBorder="1" applyAlignment="1" applyProtection="1">
      <alignment horizontal="center" vertical="top" wrapText="1"/>
      <protection locked="0"/>
    </xf>
    <xf numFmtId="49" fontId="5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5" fillId="2" borderId="2" xfId="0" applyFont="1" applyFill="1" applyBorder="1" applyAlignment="1" applyProtection="1">
      <alignment horizontal="left" wrapText="1"/>
      <protection locked="0"/>
    </xf>
    <xf numFmtId="0" fontId="9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80" activePane="bottomRight" state="frozen"/>
      <selection pane="topRight" activeCell="E1" sqref="E1"/>
      <selection pane="bottomLeft" activeCell="A6" sqref="A6"/>
      <selection pane="bottomRight" activeCell="I194" sqref="I194"/>
    </sheetView>
  </sheetViews>
  <sheetFormatPr defaultColWidth="9.140625" defaultRowHeight="12.75"/>
  <cols>
    <col min="1" max="1" width="5.14062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65" t="s">
        <v>99</v>
      </c>
      <c r="D1" s="66"/>
      <c r="E1" s="66"/>
      <c r="F1" s="12" t="s">
        <v>16</v>
      </c>
      <c r="G1" s="2" t="s">
        <v>17</v>
      </c>
      <c r="H1" s="67" t="s">
        <v>39</v>
      </c>
      <c r="I1" s="67"/>
      <c r="J1" s="67"/>
      <c r="K1" s="67"/>
    </row>
    <row r="2" spans="1:12" ht="18">
      <c r="A2" s="35" t="s">
        <v>6</v>
      </c>
      <c r="C2" s="2"/>
      <c r="G2" s="2" t="s">
        <v>18</v>
      </c>
      <c r="H2" s="67" t="s">
        <v>40</v>
      </c>
      <c r="I2" s="67"/>
      <c r="J2" s="67"/>
      <c r="K2" s="67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13</v>
      </c>
      <c r="I3" s="48">
        <v>10</v>
      </c>
      <c r="J3" s="49">
        <v>2023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70</v>
      </c>
      <c r="F6" s="56" t="s">
        <v>69</v>
      </c>
      <c r="G6" s="40">
        <v>12.8</v>
      </c>
      <c r="H6" s="40">
        <v>9.5</v>
      </c>
      <c r="I6" s="40">
        <v>3.8</v>
      </c>
      <c r="J6" s="40">
        <v>187.5</v>
      </c>
      <c r="K6" s="41">
        <v>64.09</v>
      </c>
      <c r="L6" s="52"/>
    </row>
    <row r="7" spans="1:12" ht="15">
      <c r="A7" s="23"/>
      <c r="B7" s="15"/>
      <c r="C7" s="54" t="s">
        <v>43</v>
      </c>
      <c r="D7" s="51"/>
      <c r="E7" s="42" t="s">
        <v>68</v>
      </c>
      <c r="F7" s="43">
        <v>150</v>
      </c>
      <c r="G7" s="43">
        <v>5.3</v>
      </c>
      <c r="H7" s="43">
        <v>4.8</v>
      </c>
      <c r="I7" s="43">
        <v>38.4</v>
      </c>
      <c r="J7" s="43">
        <v>208.4</v>
      </c>
      <c r="K7" s="44">
        <v>516.04</v>
      </c>
      <c r="L7" s="53"/>
    </row>
    <row r="8" spans="1:12" ht="15">
      <c r="A8" s="23"/>
      <c r="B8" s="15"/>
      <c r="C8" s="11"/>
      <c r="D8" s="7" t="s">
        <v>26</v>
      </c>
      <c r="E8" s="42" t="s">
        <v>53</v>
      </c>
      <c r="F8" s="43">
        <v>20</v>
      </c>
      <c r="G8" s="43">
        <v>0.1</v>
      </c>
      <c r="H8" s="43">
        <v>1</v>
      </c>
      <c r="I8" s="43">
        <v>0.3</v>
      </c>
      <c r="J8" s="43">
        <v>10.9</v>
      </c>
      <c r="K8" s="44">
        <v>954</v>
      </c>
      <c r="L8" s="53"/>
    </row>
    <row r="9" spans="1:12" ht="15">
      <c r="A9" s="23"/>
      <c r="B9" s="15"/>
      <c r="C9" s="11"/>
      <c r="D9" s="7" t="s">
        <v>22</v>
      </c>
      <c r="E9" s="42" t="s">
        <v>41</v>
      </c>
      <c r="F9" s="43">
        <v>200</v>
      </c>
      <c r="G9" s="43">
        <v>0.2</v>
      </c>
      <c r="H9" s="43"/>
      <c r="I9" s="43">
        <v>15.1</v>
      </c>
      <c r="J9" s="43">
        <v>57.2</v>
      </c>
      <c r="K9" s="44">
        <v>685.96</v>
      </c>
      <c r="L9" s="53"/>
    </row>
    <row r="10" spans="1:12" ht="15">
      <c r="A10" s="23"/>
      <c r="B10" s="15"/>
      <c r="C10" s="11"/>
      <c r="D10" s="7" t="s">
        <v>23</v>
      </c>
      <c r="E10" s="42" t="s">
        <v>71</v>
      </c>
      <c r="F10" s="43">
        <v>42</v>
      </c>
      <c r="G10" s="43">
        <v>2.9</v>
      </c>
      <c r="H10" s="43">
        <v>1.5</v>
      </c>
      <c r="I10" s="43">
        <v>22.6</v>
      </c>
      <c r="J10" s="43">
        <v>110.1</v>
      </c>
      <c r="K10" s="44">
        <v>11.01</v>
      </c>
      <c r="L10" s="53"/>
    </row>
    <row r="11" spans="1:12" ht="1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53"/>
    </row>
    <row r="12" spans="1:12" ht="1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53"/>
    </row>
    <row r="13" spans="1:12" ht="15">
      <c r="A13" s="24"/>
      <c r="B13" s="17"/>
      <c r="C13" s="8"/>
      <c r="D13" s="18" t="s">
        <v>33</v>
      </c>
      <c r="E13" s="9"/>
      <c r="F13" s="19">
        <v>502</v>
      </c>
      <c r="G13" s="19">
        <f>G6+G7+G8+G9+G10+G11+G12</f>
        <v>21.3</v>
      </c>
      <c r="H13" s="19">
        <f>H6+H7+H8+H9+H10+H11+H12</f>
        <v>16.8</v>
      </c>
      <c r="I13" s="19">
        <f>I6+I7+I8+I9+I10+I11+I12</f>
        <v>80.199999999999989</v>
      </c>
      <c r="J13" s="19">
        <f>J6+J7+J8+J9+J10+J11+J12</f>
        <v>574.09999999999991</v>
      </c>
      <c r="K13" s="25"/>
      <c r="L13" s="19"/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27</v>
      </c>
      <c r="E14" s="42" t="s">
        <v>72</v>
      </c>
      <c r="F14" s="43">
        <v>250</v>
      </c>
      <c r="G14" s="43">
        <v>1.8</v>
      </c>
      <c r="H14" s="43">
        <v>5.0999999999999996</v>
      </c>
      <c r="I14" s="43">
        <v>12.3</v>
      </c>
      <c r="J14" s="43"/>
      <c r="K14" s="44">
        <v>134.04</v>
      </c>
      <c r="L14" s="43"/>
    </row>
    <row r="15" spans="1:12" ht="15">
      <c r="A15" s="23"/>
      <c r="B15" s="15"/>
      <c r="C15" s="54" t="s">
        <v>44</v>
      </c>
      <c r="D15" s="7" t="s">
        <v>28</v>
      </c>
      <c r="E15" s="42" t="s">
        <v>70</v>
      </c>
      <c r="F15" s="43">
        <v>90</v>
      </c>
      <c r="G15" s="43">
        <v>12.8</v>
      </c>
      <c r="H15" s="43">
        <v>9.5</v>
      </c>
      <c r="I15" s="43">
        <v>3.8</v>
      </c>
      <c r="J15" s="43">
        <v>187.5</v>
      </c>
      <c r="K15" s="44">
        <v>64.09</v>
      </c>
      <c r="L15" s="43"/>
    </row>
    <row r="16" spans="1:12" ht="15">
      <c r="A16" s="23"/>
      <c r="B16" s="15"/>
      <c r="C16" s="11"/>
      <c r="D16" s="7" t="s">
        <v>29</v>
      </c>
      <c r="E16" s="42" t="s">
        <v>68</v>
      </c>
      <c r="F16" s="43">
        <v>150</v>
      </c>
      <c r="G16" s="43">
        <v>5.3</v>
      </c>
      <c r="H16" s="43">
        <v>4.8</v>
      </c>
      <c r="I16" s="43">
        <v>38.4</v>
      </c>
      <c r="J16" s="43">
        <v>208.4</v>
      </c>
      <c r="K16" s="44">
        <v>516.04</v>
      </c>
      <c r="L16" s="43"/>
    </row>
    <row r="17" spans="1:12" ht="15">
      <c r="A17" s="23"/>
      <c r="B17" s="15"/>
      <c r="C17" s="11"/>
      <c r="D17" s="63" t="s">
        <v>26</v>
      </c>
      <c r="E17" s="42" t="s">
        <v>52</v>
      </c>
      <c r="F17" s="43">
        <v>25</v>
      </c>
      <c r="G17" s="43">
        <v>0.1</v>
      </c>
      <c r="H17" s="43">
        <v>1.3</v>
      </c>
      <c r="I17" s="43">
        <v>0.7</v>
      </c>
      <c r="J17" s="43">
        <v>14.6</v>
      </c>
      <c r="K17" s="44">
        <v>954</v>
      </c>
      <c r="L17" s="43"/>
    </row>
    <row r="18" spans="1:12" ht="15">
      <c r="A18" s="23"/>
      <c r="B18" s="15"/>
      <c r="C18" s="11"/>
      <c r="D18" s="63" t="s">
        <v>30</v>
      </c>
      <c r="E18" s="42" t="s">
        <v>73</v>
      </c>
      <c r="F18" s="43">
        <v>200</v>
      </c>
      <c r="G18" s="43">
        <v>0.2</v>
      </c>
      <c r="H18" s="43"/>
      <c r="I18" s="43">
        <v>24.4</v>
      </c>
      <c r="J18" s="43">
        <v>92.3</v>
      </c>
      <c r="K18" s="44">
        <v>701.04</v>
      </c>
      <c r="L18" s="43"/>
    </row>
    <row r="19" spans="1:12" ht="15">
      <c r="A19" s="23"/>
      <c r="B19" s="15"/>
      <c r="C19" s="11"/>
      <c r="D19" s="7" t="s">
        <v>75</v>
      </c>
      <c r="E19" s="42" t="s">
        <v>74</v>
      </c>
      <c r="F19" s="43">
        <v>75</v>
      </c>
      <c r="G19" s="43">
        <v>4.3</v>
      </c>
      <c r="H19" s="43">
        <v>7.2</v>
      </c>
      <c r="I19" s="43">
        <v>48.4</v>
      </c>
      <c r="J19" s="43">
        <v>263.5</v>
      </c>
      <c r="K19" s="44">
        <v>899.16</v>
      </c>
      <c r="L19" s="43"/>
    </row>
    <row r="20" spans="1:12" ht="15">
      <c r="A20" s="23"/>
      <c r="B20" s="15"/>
      <c r="C20" s="11"/>
      <c r="D20" s="7" t="s">
        <v>31</v>
      </c>
      <c r="E20" s="42" t="s">
        <v>49</v>
      </c>
      <c r="F20" s="43">
        <v>32</v>
      </c>
      <c r="G20" s="43">
        <v>2.5</v>
      </c>
      <c r="H20" s="43">
        <v>1</v>
      </c>
      <c r="I20" s="43">
        <v>17.7</v>
      </c>
      <c r="J20" s="43">
        <v>85.6</v>
      </c>
      <c r="K20" s="44">
        <v>10.08</v>
      </c>
      <c r="L20" s="43"/>
    </row>
    <row r="21" spans="1:12" ht="15">
      <c r="A21" s="23"/>
      <c r="B21" s="15"/>
      <c r="C21" s="11"/>
      <c r="D21" s="6" t="s">
        <v>32</v>
      </c>
      <c r="E21" s="42" t="s">
        <v>71</v>
      </c>
      <c r="F21" s="43">
        <v>30</v>
      </c>
      <c r="G21" s="43">
        <v>2.1</v>
      </c>
      <c r="H21" s="43">
        <v>1.1000000000000001</v>
      </c>
      <c r="I21" s="43">
        <v>16.2</v>
      </c>
      <c r="J21" s="43">
        <v>78.599999999999994</v>
      </c>
      <c r="K21" s="44">
        <v>11.01</v>
      </c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v>852</v>
      </c>
      <c r="G23" s="19">
        <f>G14+G15+G16+G17+G18+G19+G20+G21</f>
        <v>29.100000000000005</v>
      </c>
      <c r="H23" s="19">
        <f>H14+H15+H16+H17+H18+H19+H20+H21+H22</f>
        <v>30</v>
      </c>
      <c r="I23" s="19">
        <f>I14+I15+I16+I17+I18+I19+I20+I21+I22</f>
        <v>161.89999999999998</v>
      </c>
      <c r="J23" s="19">
        <f>J14+J15+J16+J17+J18+J19+J20+J21+J22</f>
        <v>930.5</v>
      </c>
      <c r="K23" s="25"/>
      <c r="L23" s="19"/>
    </row>
    <row r="24" spans="1:12" ht="15" customHeight="1" thickBot="1">
      <c r="A24" s="29">
        <f>A6</f>
        <v>1</v>
      </c>
      <c r="B24" s="30">
        <f>B6</f>
        <v>1</v>
      </c>
      <c r="C24" s="68" t="s">
        <v>4</v>
      </c>
      <c r="D24" s="70"/>
      <c r="E24" s="31"/>
      <c r="F24" s="32"/>
      <c r="G24" s="32"/>
      <c r="H24" s="32"/>
      <c r="I24" s="32"/>
      <c r="J24" s="32"/>
      <c r="K24" s="32"/>
      <c r="L24" s="32"/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46</v>
      </c>
      <c r="F25" s="62" t="s">
        <v>77</v>
      </c>
      <c r="G25" s="40">
        <v>11.5</v>
      </c>
      <c r="H25" s="40">
        <v>29.4</v>
      </c>
      <c r="I25" s="40">
        <v>3.7</v>
      </c>
      <c r="J25" s="40">
        <v>324.7</v>
      </c>
      <c r="K25" s="41">
        <v>401.96</v>
      </c>
      <c r="L25" s="40"/>
    </row>
    <row r="26" spans="1:12" ht="15">
      <c r="A26" s="14"/>
      <c r="B26" s="15"/>
      <c r="C26" s="54" t="s">
        <v>43</v>
      </c>
      <c r="D26" s="6"/>
      <c r="E26" s="42" t="s">
        <v>47</v>
      </c>
      <c r="F26" s="43">
        <v>150</v>
      </c>
      <c r="G26" s="43">
        <v>7.7</v>
      </c>
      <c r="H26" s="43">
        <v>5.9</v>
      </c>
      <c r="I26" s="43">
        <v>41.3</v>
      </c>
      <c r="J26" s="43">
        <v>238.9</v>
      </c>
      <c r="K26" s="44">
        <v>463.96</v>
      </c>
      <c r="L26" s="43"/>
    </row>
    <row r="27" spans="1:12" ht="15">
      <c r="A27" s="14"/>
      <c r="B27" s="15"/>
      <c r="C27" s="11"/>
      <c r="D27" s="7" t="s">
        <v>30</v>
      </c>
      <c r="E27" s="42" t="s">
        <v>41</v>
      </c>
      <c r="F27" s="43">
        <v>200</v>
      </c>
      <c r="G27" s="43">
        <v>0.2</v>
      </c>
      <c r="H27" s="43"/>
      <c r="I27" s="43">
        <v>15.1</v>
      </c>
      <c r="J27" s="43">
        <v>57.2</v>
      </c>
      <c r="K27" s="44">
        <v>685.96</v>
      </c>
      <c r="L27" s="43"/>
    </row>
    <row r="28" spans="1:12" ht="15">
      <c r="A28" s="14"/>
      <c r="B28" s="15"/>
      <c r="C28" s="11"/>
      <c r="D28" s="7" t="s">
        <v>23</v>
      </c>
      <c r="E28" s="42" t="s">
        <v>49</v>
      </c>
      <c r="F28" s="43">
        <v>50</v>
      </c>
      <c r="G28" s="43">
        <v>4</v>
      </c>
      <c r="H28" s="43">
        <v>1.6</v>
      </c>
      <c r="I28" s="43">
        <v>27.6</v>
      </c>
      <c r="J28" s="43">
        <v>133.69999999999999</v>
      </c>
      <c r="K28" s="44">
        <v>10.08</v>
      </c>
      <c r="L28" s="43"/>
    </row>
    <row r="29" spans="1:12" ht="15">
      <c r="A29" s="14"/>
      <c r="B29" s="15"/>
      <c r="C29" s="11"/>
      <c r="D29" s="7"/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v>500</v>
      </c>
      <c r="G32" s="19">
        <f>G25+G26+G27+G28+G29+G30+G31</f>
        <v>23.4</v>
      </c>
      <c r="H32" s="19">
        <f>H25+H26+H27+H28+H29+H30+H31</f>
        <v>36.9</v>
      </c>
      <c r="I32" s="19">
        <f>I25+I26+I27+I28+I29+I30+I31</f>
        <v>87.7</v>
      </c>
      <c r="J32" s="19">
        <f>J25+J26+J27+J28+J29+J30+J31</f>
        <v>754.5</v>
      </c>
      <c r="K32" s="25"/>
      <c r="L32" s="19">
        <f>L25+L26+L27+L28+L29+L30+L31</f>
        <v>0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27</v>
      </c>
      <c r="E33" s="42" t="s">
        <v>51</v>
      </c>
      <c r="F33" s="43">
        <v>250</v>
      </c>
      <c r="G33" s="43">
        <v>2.9</v>
      </c>
      <c r="H33" s="43">
        <v>2.7</v>
      </c>
      <c r="I33" s="43">
        <v>24.2</v>
      </c>
      <c r="J33" s="43">
        <v>126.6</v>
      </c>
      <c r="K33" s="44">
        <v>139.96</v>
      </c>
      <c r="L33" s="43"/>
    </row>
    <row r="34" spans="1:12" ht="15">
      <c r="A34" s="14"/>
      <c r="B34" s="15"/>
      <c r="C34" s="54" t="s">
        <v>44</v>
      </c>
      <c r="D34" s="7" t="s">
        <v>28</v>
      </c>
      <c r="E34" s="42" t="s">
        <v>46</v>
      </c>
      <c r="F34" s="43">
        <v>100</v>
      </c>
      <c r="G34" s="43">
        <v>11.5</v>
      </c>
      <c r="H34" s="43">
        <v>29.4</v>
      </c>
      <c r="I34" s="43">
        <v>3.7</v>
      </c>
      <c r="J34" s="43">
        <v>324.7</v>
      </c>
      <c r="K34" s="44">
        <v>401.96</v>
      </c>
      <c r="L34" s="43"/>
    </row>
    <row r="35" spans="1:12" ht="15">
      <c r="A35" s="14"/>
      <c r="B35" s="15"/>
      <c r="C35" s="11"/>
      <c r="D35" s="7" t="s">
        <v>29</v>
      </c>
      <c r="E35" s="42" t="s">
        <v>47</v>
      </c>
      <c r="F35" s="43">
        <v>150</v>
      </c>
      <c r="G35" s="43">
        <v>7.7</v>
      </c>
      <c r="H35" s="43">
        <v>5.9</v>
      </c>
      <c r="I35" s="43">
        <v>41.3</v>
      </c>
      <c r="J35" s="43">
        <v>238.9</v>
      </c>
      <c r="K35" s="44">
        <v>463.96</v>
      </c>
      <c r="L35" s="43"/>
    </row>
    <row r="36" spans="1:12" ht="15">
      <c r="A36" s="14"/>
      <c r="B36" s="15"/>
      <c r="C36" s="11"/>
      <c r="D36" s="7" t="s">
        <v>26</v>
      </c>
      <c r="E36" s="42" t="s">
        <v>53</v>
      </c>
      <c r="F36" s="43">
        <v>25</v>
      </c>
      <c r="G36" s="43">
        <v>0.2</v>
      </c>
      <c r="H36" s="43">
        <v>1.3</v>
      </c>
      <c r="I36" s="43">
        <v>0.4</v>
      </c>
      <c r="J36" s="43">
        <v>13.6</v>
      </c>
      <c r="K36" s="44">
        <v>954</v>
      </c>
      <c r="L36" s="43"/>
    </row>
    <row r="37" spans="1:12" ht="15">
      <c r="A37" s="14"/>
      <c r="B37" s="15"/>
      <c r="C37" s="11"/>
      <c r="D37" s="7" t="s">
        <v>30</v>
      </c>
      <c r="E37" s="42" t="s">
        <v>76</v>
      </c>
      <c r="F37" s="43">
        <v>200</v>
      </c>
      <c r="G37" s="43">
        <v>0.2</v>
      </c>
      <c r="H37" s="43"/>
      <c r="I37" s="43">
        <v>28.3</v>
      </c>
      <c r="J37" s="43">
        <v>107.1</v>
      </c>
      <c r="K37" s="44">
        <v>585.96</v>
      </c>
      <c r="L37" s="43"/>
    </row>
    <row r="38" spans="1:12" ht="15">
      <c r="A38" s="14"/>
      <c r="B38" s="15"/>
      <c r="C38" s="11"/>
      <c r="D38" s="7" t="s">
        <v>31</v>
      </c>
      <c r="E38" s="42" t="s">
        <v>49</v>
      </c>
      <c r="F38" s="43">
        <v>34</v>
      </c>
      <c r="G38" s="43">
        <v>2.7</v>
      </c>
      <c r="H38" s="43">
        <v>1.1000000000000001</v>
      </c>
      <c r="I38" s="43">
        <v>18.8</v>
      </c>
      <c r="J38" s="43">
        <v>90.9</v>
      </c>
      <c r="K38" s="44">
        <v>10.08</v>
      </c>
      <c r="L38" s="43"/>
    </row>
    <row r="39" spans="1:12" ht="15">
      <c r="A39" s="14"/>
      <c r="B39" s="15"/>
      <c r="C39" s="11"/>
      <c r="D39" s="7" t="s">
        <v>32</v>
      </c>
      <c r="E39" s="42" t="s">
        <v>71</v>
      </c>
      <c r="F39" s="43">
        <v>40</v>
      </c>
      <c r="G39" s="43">
        <v>2.8</v>
      </c>
      <c r="H39" s="43">
        <v>1.4</v>
      </c>
      <c r="I39" s="43">
        <v>21.5</v>
      </c>
      <c r="J39" s="43">
        <v>104.9</v>
      </c>
      <c r="K39" s="44">
        <v>11.01</v>
      </c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v>799</v>
      </c>
      <c r="G42" s="19">
        <f>G33+G34+G35+G36+G37+G38+G39+G40</f>
        <v>28</v>
      </c>
      <c r="H42" s="19">
        <f>H33+H34+H35+H36+H37+H38+H39+H40+H41</f>
        <v>41.8</v>
      </c>
      <c r="I42" s="19">
        <f>I33+I34+I35+I36+I37+I38+I39+I40+I41</f>
        <v>138.19999999999999</v>
      </c>
      <c r="J42" s="19">
        <f>J33+J34+J35+J36+J37+J38+J39+J40+J41</f>
        <v>1006.6999999999999</v>
      </c>
      <c r="K42" s="25"/>
      <c r="L42" s="19">
        <f>L35+L36+L37+L38+L39+L40+L41</f>
        <v>0</v>
      </c>
    </row>
    <row r="43" spans="1:12" ht="15.75" customHeight="1" thickBot="1">
      <c r="A43" s="33">
        <f>A25</f>
        <v>1</v>
      </c>
      <c r="B43" s="33">
        <f>B25</f>
        <v>2</v>
      </c>
      <c r="C43" s="68" t="s">
        <v>4</v>
      </c>
      <c r="D43" s="69"/>
      <c r="E43" s="31"/>
      <c r="F43" s="32"/>
      <c r="G43" s="32"/>
      <c r="H43" s="32"/>
      <c r="I43" s="32"/>
      <c r="J43" s="32"/>
      <c r="K43" s="32"/>
      <c r="L43" s="32"/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42" t="s">
        <v>79</v>
      </c>
      <c r="F44" s="55">
        <v>250</v>
      </c>
      <c r="G44" s="43">
        <v>22.1</v>
      </c>
      <c r="H44" s="43">
        <v>21.8</v>
      </c>
      <c r="I44" s="43">
        <v>27.4</v>
      </c>
      <c r="J44" s="43">
        <v>391.1</v>
      </c>
      <c r="K44" s="44">
        <v>931.12</v>
      </c>
      <c r="L44" s="40"/>
    </row>
    <row r="45" spans="1:12" ht="15">
      <c r="A45" s="23"/>
      <c r="B45" s="15"/>
      <c r="C45" s="54" t="s">
        <v>43</v>
      </c>
      <c r="D45" s="6" t="s">
        <v>22</v>
      </c>
      <c r="E45" s="42" t="s">
        <v>41</v>
      </c>
      <c r="F45" s="55">
        <v>200</v>
      </c>
      <c r="G45" s="43">
        <v>0.2</v>
      </c>
      <c r="H45" s="43"/>
      <c r="I45" s="43">
        <v>15.1</v>
      </c>
      <c r="J45" s="43">
        <v>57.2</v>
      </c>
      <c r="K45" s="44">
        <v>685.96</v>
      </c>
      <c r="L45" s="43"/>
    </row>
    <row r="46" spans="1:12" ht="15">
      <c r="A46" s="23"/>
      <c r="B46" s="15"/>
      <c r="C46" s="11"/>
      <c r="D46" s="7" t="s">
        <v>23</v>
      </c>
      <c r="E46" s="42" t="s">
        <v>49</v>
      </c>
      <c r="F46" s="55">
        <v>50</v>
      </c>
      <c r="G46" s="43">
        <v>4</v>
      </c>
      <c r="H46" s="43">
        <v>1.6</v>
      </c>
      <c r="I46" s="43">
        <v>27.6</v>
      </c>
      <c r="J46" s="43">
        <v>133.69999999999999</v>
      </c>
      <c r="K46" s="44">
        <v>10.08</v>
      </c>
      <c r="L46" s="43"/>
    </row>
    <row r="47" spans="1:12" ht="15">
      <c r="A47" s="23"/>
      <c r="B47" s="15"/>
      <c r="C47" s="11"/>
      <c r="D47" s="7"/>
      <c r="E47" s="42"/>
      <c r="F47" s="55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/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33</v>
      </c>
      <c r="E51" s="9"/>
      <c r="F51" s="19">
        <v>500</v>
      </c>
      <c r="G51" s="19">
        <f>G44+G45+G46+G47+G48+G49+G50</f>
        <v>26.3</v>
      </c>
      <c r="H51" s="19">
        <f>H44+H45+H46+H47+H48+H49+H50</f>
        <v>23.400000000000002</v>
      </c>
      <c r="I51" s="19">
        <f>I44+I45+I46+I47+I48+I49+I50</f>
        <v>70.099999999999994</v>
      </c>
      <c r="J51" s="19">
        <f>J44+J45+J46+J47+J48+J49+J50</f>
        <v>582</v>
      </c>
      <c r="K51" s="25"/>
      <c r="L51" s="19">
        <f>L44+L45+L46+L47+L48+L49+L50</f>
        <v>0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27</v>
      </c>
      <c r="E52" s="42" t="s">
        <v>45</v>
      </c>
      <c r="F52" s="43" t="s">
        <v>48</v>
      </c>
      <c r="G52" s="43">
        <v>2.2999999999999998</v>
      </c>
      <c r="H52" s="43">
        <v>7</v>
      </c>
      <c r="I52" s="43">
        <v>14.8</v>
      </c>
      <c r="J52" s="43">
        <v>129.30000000000001</v>
      </c>
      <c r="K52" s="44">
        <v>110.04</v>
      </c>
      <c r="L52" s="43"/>
    </row>
    <row r="53" spans="1:12" ht="15">
      <c r="A53" s="23"/>
      <c r="B53" s="15"/>
      <c r="C53" s="54" t="s">
        <v>44</v>
      </c>
      <c r="D53" s="7" t="s">
        <v>28</v>
      </c>
      <c r="E53" s="42" t="s">
        <v>78</v>
      </c>
      <c r="F53" s="43">
        <v>90</v>
      </c>
      <c r="G53" s="43">
        <v>12.6</v>
      </c>
      <c r="H53" s="43">
        <v>27.4</v>
      </c>
      <c r="I53" s="43">
        <v>11.4</v>
      </c>
      <c r="J53" s="43">
        <v>339.8</v>
      </c>
      <c r="K53" s="44">
        <v>50.11</v>
      </c>
      <c r="L53" s="43"/>
    </row>
    <row r="54" spans="1:12" ht="15">
      <c r="A54" s="23"/>
      <c r="B54" s="15"/>
      <c r="C54" s="11"/>
      <c r="D54" s="7" t="s">
        <v>29</v>
      </c>
      <c r="E54" s="42" t="s">
        <v>42</v>
      </c>
      <c r="F54" s="43">
        <v>150</v>
      </c>
      <c r="G54" s="43">
        <v>3.3</v>
      </c>
      <c r="H54" s="43">
        <v>5.2</v>
      </c>
      <c r="I54" s="43">
        <v>26.4</v>
      </c>
      <c r="J54" s="43">
        <v>159.5</v>
      </c>
      <c r="K54" s="44">
        <v>472.96</v>
      </c>
      <c r="L54" s="43"/>
    </row>
    <row r="55" spans="1:12" ht="15">
      <c r="A55" s="23"/>
      <c r="B55" s="15"/>
      <c r="C55" s="11"/>
      <c r="D55" s="63" t="s">
        <v>26</v>
      </c>
      <c r="E55" s="42" t="s">
        <v>52</v>
      </c>
      <c r="F55" s="43">
        <v>30</v>
      </c>
      <c r="G55" s="43">
        <v>0.2</v>
      </c>
      <c r="H55" s="43">
        <v>1.5</v>
      </c>
      <c r="I55" s="43">
        <v>0.8</v>
      </c>
      <c r="J55" s="43">
        <v>17.5</v>
      </c>
      <c r="K55" s="44">
        <v>954</v>
      </c>
      <c r="L55" s="43"/>
    </row>
    <row r="56" spans="1:12" ht="15">
      <c r="A56" s="23"/>
      <c r="B56" s="15"/>
      <c r="C56" s="11"/>
      <c r="D56" s="63" t="s">
        <v>30</v>
      </c>
      <c r="E56" s="42" t="s">
        <v>57</v>
      </c>
      <c r="F56" s="43">
        <v>200</v>
      </c>
      <c r="G56" s="43"/>
      <c r="H56" s="43"/>
      <c r="I56" s="43">
        <v>22</v>
      </c>
      <c r="J56" s="43">
        <v>85</v>
      </c>
      <c r="K56" s="44">
        <v>651</v>
      </c>
      <c r="L56" s="43"/>
    </row>
    <row r="57" spans="1:12" ht="15">
      <c r="A57" s="23"/>
      <c r="B57" s="15"/>
      <c r="C57" s="11"/>
      <c r="D57" s="7" t="s">
        <v>31</v>
      </c>
      <c r="E57" s="42" t="s">
        <v>49</v>
      </c>
      <c r="F57" s="43">
        <v>38</v>
      </c>
      <c r="G57" s="43">
        <v>3</v>
      </c>
      <c r="H57" s="43">
        <v>1.2</v>
      </c>
      <c r="I57" s="43">
        <v>21</v>
      </c>
      <c r="J57" s="43">
        <v>101.6</v>
      </c>
      <c r="K57" s="44">
        <v>10.08</v>
      </c>
      <c r="L57" s="43"/>
    </row>
    <row r="58" spans="1:12" ht="15">
      <c r="A58" s="23"/>
      <c r="B58" s="15"/>
      <c r="C58" s="11"/>
      <c r="D58" s="7" t="s">
        <v>32</v>
      </c>
      <c r="E58" s="42" t="s">
        <v>71</v>
      </c>
      <c r="F58" s="43">
        <v>40</v>
      </c>
      <c r="G58" s="43">
        <v>2.8</v>
      </c>
      <c r="H58" s="43">
        <v>1.4</v>
      </c>
      <c r="I58" s="43">
        <v>21.5</v>
      </c>
      <c r="J58" s="43">
        <v>104.9</v>
      </c>
      <c r="K58" s="44">
        <v>11.01</v>
      </c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v>808</v>
      </c>
      <c r="G61" s="19">
        <f>G52+G53+G54+G55+G56+G57+G58+G59</f>
        <v>24.2</v>
      </c>
      <c r="H61" s="19">
        <f>H52+H53+H54+H55+H56+H57+H58+H59+H60</f>
        <v>43.7</v>
      </c>
      <c r="I61" s="19">
        <f>I52+I53+I54+I55+I56+I57+I58+I59+I60</f>
        <v>117.9</v>
      </c>
      <c r="J61" s="19">
        <f>J52+J53+J54+J55+J56+J57+J58+J59+J60</f>
        <v>937.6</v>
      </c>
      <c r="K61" s="25"/>
      <c r="L61" s="19">
        <f>L54+L55+L56+L57+L58+L59+L60</f>
        <v>0</v>
      </c>
    </row>
    <row r="62" spans="1:12" ht="15.75" customHeight="1" thickBot="1">
      <c r="A62" s="29">
        <f>A44</f>
        <v>1</v>
      </c>
      <c r="B62" s="30">
        <f>B44</f>
        <v>3</v>
      </c>
      <c r="C62" s="68" t="s">
        <v>4</v>
      </c>
      <c r="D62" s="69"/>
      <c r="E62" s="31"/>
      <c r="F62" s="32"/>
      <c r="G62" s="32"/>
      <c r="H62" s="32"/>
      <c r="I62" s="32"/>
      <c r="J62" s="32"/>
      <c r="K62" s="32"/>
      <c r="L62" s="32"/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80</v>
      </c>
      <c r="F63" s="40">
        <v>100</v>
      </c>
      <c r="G63" s="40">
        <v>12.7</v>
      </c>
      <c r="H63" s="40">
        <v>7.2</v>
      </c>
      <c r="I63" s="40">
        <v>2.2000000000000002</v>
      </c>
      <c r="J63" s="40">
        <v>124.3</v>
      </c>
      <c r="K63" s="41">
        <v>408.96</v>
      </c>
      <c r="L63" s="40"/>
    </row>
    <row r="64" spans="1:12" ht="15">
      <c r="A64" s="23"/>
      <c r="B64" s="15"/>
      <c r="C64" s="54" t="s">
        <v>43</v>
      </c>
      <c r="D64" s="6"/>
      <c r="E64" s="42" t="s">
        <v>81</v>
      </c>
      <c r="F64" s="43">
        <v>150</v>
      </c>
      <c r="G64" s="43">
        <v>3.8</v>
      </c>
      <c r="H64" s="43">
        <v>6</v>
      </c>
      <c r="I64" s="43">
        <v>40</v>
      </c>
      <c r="J64" s="43">
        <v>218.9</v>
      </c>
      <c r="K64" s="44">
        <v>36.020000000000003</v>
      </c>
      <c r="L64" s="43"/>
    </row>
    <row r="65" spans="1:12" ht="15">
      <c r="A65" s="23"/>
      <c r="B65" s="15"/>
      <c r="C65" s="11"/>
      <c r="D65" s="59" t="s">
        <v>26</v>
      </c>
      <c r="E65" s="42" t="s">
        <v>52</v>
      </c>
      <c r="F65" s="43">
        <v>25</v>
      </c>
      <c r="G65" s="43">
        <v>0.1</v>
      </c>
      <c r="H65" s="43">
        <v>1.3</v>
      </c>
      <c r="I65" s="43">
        <v>0.7</v>
      </c>
      <c r="J65" s="43">
        <v>14.6</v>
      </c>
      <c r="K65" s="44">
        <v>954</v>
      </c>
      <c r="L65" s="43"/>
    </row>
    <row r="66" spans="1:12" ht="15">
      <c r="A66" s="23"/>
      <c r="B66" s="15"/>
      <c r="C66" s="11"/>
      <c r="D66" s="7" t="s">
        <v>30</v>
      </c>
      <c r="E66" s="42" t="s">
        <v>41</v>
      </c>
      <c r="F66" s="43">
        <v>200</v>
      </c>
      <c r="G66" s="43">
        <v>0.2</v>
      </c>
      <c r="H66" s="43"/>
      <c r="I66" s="43">
        <v>15.1</v>
      </c>
      <c r="J66" s="43">
        <v>57.2</v>
      </c>
      <c r="K66" s="44">
        <v>685.96</v>
      </c>
      <c r="L66" s="43"/>
    </row>
    <row r="67" spans="1:12" ht="15">
      <c r="A67" s="23"/>
      <c r="B67" s="15"/>
      <c r="C67" s="11"/>
      <c r="D67" s="7" t="s">
        <v>23</v>
      </c>
      <c r="E67" s="42" t="s">
        <v>71</v>
      </c>
      <c r="F67" s="43">
        <v>31</v>
      </c>
      <c r="G67" s="43">
        <v>2.1</v>
      </c>
      <c r="H67" s="43">
        <v>1.1000000000000001</v>
      </c>
      <c r="I67" s="43">
        <v>16.7</v>
      </c>
      <c r="J67" s="43">
        <v>81.3</v>
      </c>
      <c r="K67" s="44">
        <v>11.01</v>
      </c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v>506</v>
      </c>
      <c r="G70" s="19">
        <f>G63+G64+G65+G66+G67+G68+G69</f>
        <v>18.900000000000002</v>
      </c>
      <c r="H70" s="19">
        <f>H63+H64+H65+H66+H67+H68+H69</f>
        <v>15.6</v>
      </c>
      <c r="I70" s="19">
        <f>I63+I64+I65+I66+I67+I68+I69</f>
        <v>74.7</v>
      </c>
      <c r="J70" s="19">
        <f>J63+J64+J65+J66+J67+J68+J69</f>
        <v>496.3</v>
      </c>
      <c r="K70" s="25"/>
      <c r="L70" s="19">
        <f>L63+L64+L65+L66+L67+L68+L69</f>
        <v>0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27</v>
      </c>
      <c r="E71" s="42" t="s">
        <v>56</v>
      </c>
      <c r="F71" s="43" t="s">
        <v>48</v>
      </c>
      <c r="G71" s="43">
        <v>6.9</v>
      </c>
      <c r="H71" s="43">
        <v>5.7</v>
      </c>
      <c r="I71" s="43">
        <v>29</v>
      </c>
      <c r="J71" s="43">
        <v>187.9</v>
      </c>
      <c r="K71" s="44">
        <v>751.02</v>
      </c>
      <c r="L71" s="43"/>
    </row>
    <row r="72" spans="1:12" ht="15">
      <c r="A72" s="23"/>
      <c r="B72" s="15"/>
      <c r="C72" s="54" t="s">
        <v>44</v>
      </c>
      <c r="D72" s="7" t="s">
        <v>28</v>
      </c>
      <c r="E72" s="42" t="s">
        <v>80</v>
      </c>
      <c r="F72" s="43">
        <v>100</v>
      </c>
      <c r="G72" s="43">
        <v>12.7</v>
      </c>
      <c r="H72" s="43">
        <v>7.2</v>
      </c>
      <c r="I72" s="43">
        <v>2.2000000000000002</v>
      </c>
      <c r="J72" s="43">
        <v>124.3</v>
      </c>
      <c r="K72" s="44">
        <v>408.96</v>
      </c>
      <c r="L72" s="43"/>
    </row>
    <row r="73" spans="1:12" ht="15">
      <c r="A73" s="23"/>
      <c r="B73" s="15"/>
      <c r="C73" s="11"/>
      <c r="D73" s="7" t="s">
        <v>29</v>
      </c>
      <c r="E73" s="42" t="s">
        <v>81</v>
      </c>
      <c r="F73" s="43">
        <v>150</v>
      </c>
      <c r="G73" s="43">
        <v>3.8</v>
      </c>
      <c r="H73" s="43">
        <v>6</v>
      </c>
      <c r="I73" s="43">
        <v>40</v>
      </c>
      <c r="J73" s="43">
        <v>218.9</v>
      </c>
      <c r="K73" s="44">
        <v>36.020000000000003</v>
      </c>
      <c r="L73" s="43"/>
    </row>
    <row r="74" spans="1:12" ht="15">
      <c r="A74" s="23"/>
      <c r="B74" s="15"/>
      <c r="C74" s="11"/>
      <c r="D74" s="63" t="s">
        <v>30</v>
      </c>
      <c r="E74" s="42" t="s">
        <v>76</v>
      </c>
      <c r="F74" s="43">
        <v>200</v>
      </c>
      <c r="G74" s="43">
        <v>0.2</v>
      </c>
      <c r="H74" s="43"/>
      <c r="I74" s="43">
        <v>28.3</v>
      </c>
      <c r="J74" s="43">
        <v>107.1</v>
      </c>
      <c r="K74" s="44">
        <v>585.96</v>
      </c>
      <c r="L74" s="43"/>
    </row>
    <row r="75" spans="1:12" ht="15">
      <c r="A75" s="23"/>
      <c r="B75" s="15"/>
      <c r="C75" s="11"/>
      <c r="D75" s="7" t="s">
        <v>83</v>
      </c>
      <c r="E75" s="42" t="s">
        <v>82</v>
      </c>
      <c r="F75" s="43">
        <v>75</v>
      </c>
      <c r="G75" s="43">
        <v>5.8</v>
      </c>
      <c r="H75" s="43">
        <v>21.1</v>
      </c>
      <c r="I75" s="43">
        <v>45.4</v>
      </c>
      <c r="J75" s="43">
        <v>384.1</v>
      </c>
      <c r="K75" s="44">
        <v>899.13</v>
      </c>
      <c r="L75" s="43"/>
    </row>
    <row r="76" spans="1:12" ht="15">
      <c r="A76" s="23"/>
      <c r="B76" s="15"/>
      <c r="C76" s="11"/>
      <c r="D76" s="7" t="s">
        <v>31</v>
      </c>
      <c r="E76" s="42" t="s">
        <v>49</v>
      </c>
      <c r="F76" s="43">
        <v>34</v>
      </c>
      <c r="G76" s="43">
        <v>2.7</v>
      </c>
      <c r="H76" s="43">
        <v>1.1000000000000001</v>
      </c>
      <c r="I76" s="43">
        <v>18.8</v>
      </c>
      <c r="J76" s="43">
        <v>90.9</v>
      </c>
      <c r="K76" s="44">
        <v>10.08</v>
      </c>
      <c r="L76" s="43"/>
    </row>
    <row r="77" spans="1:12" ht="15">
      <c r="A77" s="23"/>
      <c r="B77" s="15"/>
      <c r="C77" s="11"/>
      <c r="D77" s="7" t="s">
        <v>60</v>
      </c>
      <c r="E77" s="42" t="s">
        <v>71</v>
      </c>
      <c r="F77" s="43">
        <v>40</v>
      </c>
      <c r="G77" s="43">
        <v>2.8</v>
      </c>
      <c r="H77" s="43">
        <v>1.4</v>
      </c>
      <c r="I77" s="43">
        <v>21.5</v>
      </c>
      <c r="J77" s="43">
        <v>104.9</v>
      </c>
      <c r="K77" s="44">
        <v>11.01</v>
      </c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v>859</v>
      </c>
      <c r="G80" s="19">
        <f>G71+G72+G73+G74+G75+G76+G77+G78</f>
        <v>34.9</v>
      </c>
      <c r="H80" s="19">
        <f>H71+H72+H73+H74+H75+H76+H77+H78+H79</f>
        <v>42.5</v>
      </c>
      <c r="I80" s="19">
        <f>I71+I72+I73+I74+I75+I76+I77+I78+I79</f>
        <v>185.20000000000002</v>
      </c>
      <c r="J80" s="19">
        <f>J71+J72+J73+J74+J75+J76+J77+J78+J79</f>
        <v>1218.1000000000001</v>
      </c>
      <c r="K80" s="25"/>
      <c r="L80" s="19">
        <f>L73+L74+L75+L76+L77+L78+L79</f>
        <v>0</v>
      </c>
    </row>
    <row r="81" spans="1:12" ht="15.75" customHeight="1" thickBot="1">
      <c r="A81" s="29">
        <f>A63</f>
        <v>1</v>
      </c>
      <c r="B81" s="30">
        <f>B63</f>
        <v>4</v>
      </c>
      <c r="C81" s="68" t="s">
        <v>4</v>
      </c>
      <c r="D81" s="69"/>
      <c r="E81" s="31"/>
      <c r="F81" s="32"/>
      <c r="G81" s="32"/>
      <c r="H81" s="32"/>
      <c r="I81" s="32"/>
      <c r="J81" s="32"/>
      <c r="K81" s="32"/>
      <c r="L81" s="32"/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85</v>
      </c>
      <c r="F82" s="58">
        <v>90</v>
      </c>
      <c r="G82" s="40">
        <v>11.8</v>
      </c>
      <c r="H82" s="40">
        <v>9.3000000000000007</v>
      </c>
      <c r="I82" s="40">
        <v>8.3000000000000007</v>
      </c>
      <c r="J82" s="40">
        <v>193.5</v>
      </c>
      <c r="K82" s="41">
        <v>358.28</v>
      </c>
      <c r="L82" s="40"/>
    </row>
    <row r="83" spans="1:12" ht="15">
      <c r="A83" s="23"/>
      <c r="B83" s="15"/>
      <c r="C83" s="54" t="s">
        <v>43</v>
      </c>
      <c r="D83" s="6"/>
      <c r="E83" s="42" t="s">
        <v>42</v>
      </c>
      <c r="F83" s="43">
        <v>150</v>
      </c>
      <c r="G83" s="43">
        <v>3.3</v>
      </c>
      <c r="H83" s="43">
        <v>5.2</v>
      </c>
      <c r="I83" s="43">
        <v>26.4</v>
      </c>
      <c r="J83" s="43">
        <v>159.5</v>
      </c>
      <c r="K83" s="44">
        <v>472.96</v>
      </c>
      <c r="L83" s="43"/>
    </row>
    <row r="84" spans="1:12" ht="15">
      <c r="A84" s="23"/>
      <c r="B84" s="15"/>
      <c r="C84" s="11"/>
      <c r="D84" s="7" t="s">
        <v>26</v>
      </c>
      <c r="E84" s="42" t="s">
        <v>53</v>
      </c>
      <c r="F84" s="43">
        <v>10</v>
      </c>
      <c r="G84" s="43">
        <v>0.1</v>
      </c>
      <c r="H84" s="43">
        <v>0.5</v>
      </c>
      <c r="I84" s="43">
        <v>0.2</v>
      </c>
      <c r="J84" s="43">
        <v>5.4</v>
      </c>
      <c r="K84" s="44">
        <v>954</v>
      </c>
      <c r="L84" s="43"/>
    </row>
    <row r="85" spans="1:12" ht="15">
      <c r="A85" s="23"/>
      <c r="B85" s="15"/>
      <c r="C85" s="11"/>
      <c r="D85" s="7" t="s">
        <v>30</v>
      </c>
      <c r="E85" s="57" t="s">
        <v>41</v>
      </c>
      <c r="F85" s="43">
        <v>200</v>
      </c>
      <c r="G85" s="43">
        <v>0.2</v>
      </c>
      <c r="H85" s="43"/>
      <c r="I85" s="43">
        <v>15.1</v>
      </c>
      <c r="J85" s="43">
        <v>57.2</v>
      </c>
      <c r="K85" s="44">
        <v>685.96</v>
      </c>
      <c r="L85" s="43"/>
    </row>
    <row r="86" spans="1:12" ht="15">
      <c r="A86" s="23"/>
      <c r="B86" s="15"/>
      <c r="C86" s="11"/>
      <c r="D86" s="7" t="s">
        <v>23</v>
      </c>
      <c r="E86" s="57" t="s">
        <v>71</v>
      </c>
      <c r="F86" s="43">
        <v>50</v>
      </c>
      <c r="G86" s="43">
        <v>3.5</v>
      </c>
      <c r="H86" s="43">
        <v>1.8</v>
      </c>
      <c r="I86" s="43">
        <v>26.9</v>
      </c>
      <c r="J86" s="43">
        <v>131.1</v>
      </c>
      <c r="K86" s="44">
        <v>11.01</v>
      </c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v>500</v>
      </c>
      <c r="G89" s="19">
        <f>G82+G83+G84+G85+G86+G87+G88</f>
        <v>18.899999999999999</v>
      </c>
      <c r="H89" s="19">
        <f>H82+H83+H84+H85+H86+H87+H88</f>
        <v>16.8</v>
      </c>
      <c r="I89" s="19">
        <f>I82+I83+I84+I85+I86+I87+I88</f>
        <v>76.900000000000006</v>
      </c>
      <c r="J89" s="19">
        <f>J82+J83+J84+J85+J86+J87+J88</f>
        <v>546.69999999999993</v>
      </c>
      <c r="K89" s="25"/>
      <c r="L89" s="19">
        <f>L82+L83+L84+L85+L86+L87+L88</f>
        <v>0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27</v>
      </c>
      <c r="E90" s="42" t="s">
        <v>84</v>
      </c>
      <c r="F90" s="43">
        <v>250</v>
      </c>
      <c r="G90" s="43">
        <v>4.5</v>
      </c>
      <c r="H90" s="43">
        <v>6.1</v>
      </c>
      <c r="I90" s="43">
        <v>16.100000000000001</v>
      </c>
      <c r="J90" s="43">
        <v>133.6</v>
      </c>
      <c r="K90" s="44">
        <v>756.04</v>
      </c>
      <c r="L90" s="43"/>
    </row>
    <row r="91" spans="1:12" ht="15">
      <c r="A91" s="23"/>
      <c r="B91" s="15"/>
      <c r="C91" s="54" t="s">
        <v>44</v>
      </c>
      <c r="D91" s="7" t="s">
        <v>28</v>
      </c>
      <c r="E91" s="42" t="s">
        <v>85</v>
      </c>
      <c r="F91" s="43">
        <v>90</v>
      </c>
      <c r="G91" s="43">
        <v>11.8</v>
      </c>
      <c r="H91" s="43">
        <v>9.3000000000000007</v>
      </c>
      <c r="I91" s="43">
        <v>8.3000000000000007</v>
      </c>
      <c r="J91" s="43">
        <v>193.5</v>
      </c>
      <c r="K91" s="44">
        <v>358.28</v>
      </c>
      <c r="L91" s="43"/>
    </row>
    <row r="92" spans="1:12" ht="15">
      <c r="A92" s="23"/>
      <c r="B92" s="15"/>
      <c r="C92" s="11"/>
      <c r="D92" s="7" t="s">
        <v>29</v>
      </c>
      <c r="E92" s="42" t="s">
        <v>42</v>
      </c>
      <c r="F92" s="43">
        <v>150</v>
      </c>
      <c r="G92" s="43">
        <v>3.3</v>
      </c>
      <c r="H92" s="43">
        <v>5.2</v>
      </c>
      <c r="I92" s="43">
        <v>26.4</v>
      </c>
      <c r="J92" s="43">
        <v>159.5</v>
      </c>
      <c r="K92" s="44">
        <v>472.96</v>
      </c>
      <c r="L92" s="43"/>
    </row>
    <row r="93" spans="1:12" ht="15">
      <c r="A93" s="23"/>
      <c r="B93" s="15"/>
      <c r="C93" s="11"/>
      <c r="D93" s="63" t="s">
        <v>26</v>
      </c>
      <c r="E93" s="42" t="s">
        <v>52</v>
      </c>
      <c r="F93" s="43">
        <v>35</v>
      </c>
      <c r="G93" s="43">
        <v>0.2</v>
      </c>
      <c r="H93" s="43">
        <v>1.8</v>
      </c>
      <c r="I93" s="43">
        <v>1</v>
      </c>
      <c r="J93" s="43">
        <v>20.399999999999999</v>
      </c>
      <c r="K93" s="44">
        <v>954</v>
      </c>
      <c r="L93" s="43"/>
    </row>
    <row r="94" spans="1:12" ht="15">
      <c r="A94" s="23"/>
      <c r="B94" s="15"/>
      <c r="C94" s="11"/>
      <c r="D94" s="7" t="s">
        <v>30</v>
      </c>
      <c r="E94" s="42" t="s">
        <v>58</v>
      </c>
      <c r="F94" s="43">
        <v>200</v>
      </c>
      <c r="G94" s="43">
        <v>0.3</v>
      </c>
      <c r="H94" s="43"/>
      <c r="I94" s="43">
        <v>24.7</v>
      </c>
      <c r="J94" s="43">
        <v>93.8</v>
      </c>
      <c r="K94" s="44">
        <v>631.04</v>
      </c>
      <c r="L94" s="43"/>
    </row>
    <row r="95" spans="1:12" ht="15">
      <c r="A95" s="23"/>
      <c r="B95" s="15"/>
      <c r="C95" s="11"/>
      <c r="D95" s="7" t="s">
        <v>31</v>
      </c>
      <c r="E95" s="42" t="s">
        <v>49</v>
      </c>
      <c r="F95" s="43">
        <v>31</v>
      </c>
      <c r="G95" s="43">
        <v>2.4</v>
      </c>
      <c r="H95" s="43">
        <v>1</v>
      </c>
      <c r="I95" s="43">
        <v>17.100000000000001</v>
      </c>
      <c r="J95" s="43">
        <v>82.9</v>
      </c>
      <c r="K95" s="44">
        <v>10.08</v>
      </c>
      <c r="L95" s="43"/>
    </row>
    <row r="96" spans="1:12" ht="15">
      <c r="A96" s="23"/>
      <c r="B96" s="15"/>
      <c r="C96" s="11"/>
      <c r="D96" s="7" t="s">
        <v>32</v>
      </c>
      <c r="E96" s="42" t="s">
        <v>71</v>
      </c>
      <c r="F96" s="43">
        <v>30</v>
      </c>
      <c r="G96" s="43">
        <v>2.1</v>
      </c>
      <c r="H96" s="43">
        <v>1.1000000000000001</v>
      </c>
      <c r="I96" s="43">
        <v>16.2</v>
      </c>
      <c r="J96" s="43">
        <v>78.599999999999994</v>
      </c>
      <c r="K96" s="44">
        <v>11.01</v>
      </c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v>786</v>
      </c>
      <c r="G99" s="19">
        <f>G90+G91+G92+G93+G94+G95+G96+G97</f>
        <v>24.6</v>
      </c>
      <c r="H99" s="19">
        <f>H90+H91+H92+H93+H94+H95+H96+H97+H98</f>
        <v>24.500000000000004</v>
      </c>
      <c r="I99" s="19">
        <f>I90+I91+I92+I93+I94+I95+I96+I97+I98</f>
        <v>109.8</v>
      </c>
      <c r="J99" s="19">
        <f>J90+J91+J92+J93+J94+J95+J96+J97+J98</f>
        <v>762.3</v>
      </c>
      <c r="K99" s="25"/>
      <c r="L99" s="19">
        <f>L92+L93+L94+L95+L96+L97+L98</f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68" t="s">
        <v>4</v>
      </c>
      <c r="D100" s="69"/>
      <c r="E100" s="31"/>
      <c r="F100" s="32"/>
      <c r="G100" s="32"/>
      <c r="H100" s="32"/>
      <c r="I100" s="32"/>
      <c r="J100" s="32"/>
      <c r="K100" s="32"/>
      <c r="L100" s="32"/>
    </row>
    <row r="101" spans="1:12" ht="15" customHeight="1">
      <c r="A101" s="20">
        <v>2</v>
      </c>
      <c r="B101" s="21">
        <v>1</v>
      </c>
      <c r="C101" s="22" t="s">
        <v>20</v>
      </c>
      <c r="D101" s="5" t="s">
        <v>26</v>
      </c>
      <c r="E101" s="57" t="s">
        <v>87</v>
      </c>
      <c r="F101" s="61" t="s">
        <v>50</v>
      </c>
      <c r="G101" s="43">
        <v>2.4</v>
      </c>
      <c r="H101" s="43">
        <v>9.1999999999999993</v>
      </c>
      <c r="I101" s="43">
        <v>16.7</v>
      </c>
      <c r="J101" s="43">
        <v>155</v>
      </c>
      <c r="K101" s="44">
        <v>1.04</v>
      </c>
      <c r="L101" s="40"/>
    </row>
    <row r="102" spans="1:12" ht="15">
      <c r="A102" s="23"/>
      <c r="B102" s="15"/>
      <c r="C102" s="54" t="s">
        <v>43</v>
      </c>
      <c r="D102" s="64" t="s">
        <v>26</v>
      </c>
      <c r="E102" s="57" t="s">
        <v>52</v>
      </c>
      <c r="F102" s="43">
        <v>35</v>
      </c>
      <c r="G102" s="43">
        <v>0.2</v>
      </c>
      <c r="H102" s="43">
        <v>1.8</v>
      </c>
      <c r="I102" s="43">
        <v>1</v>
      </c>
      <c r="J102" s="43">
        <v>20.399999999999999</v>
      </c>
      <c r="K102" s="44">
        <v>954</v>
      </c>
      <c r="L102" s="43"/>
    </row>
    <row r="103" spans="1:12" ht="15">
      <c r="A103" s="23"/>
      <c r="B103" s="15"/>
      <c r="C103" s="11"/>
      <c r="D103" s="63" t="s">
        <v>21</v>
      </c>
      <c r="E103" s="57" t="s">
        <v>54</v>
      </c>
      <c r="F103" s="43">
        <v>200</v>
      </c>
      <c r="G103" s="43">
        <v>21</v>
      </c>
      <c r="H103" s="43">
        <v>28.9</v>
      </c>
      <c r="I103" s="43">
        <v>3.8</v>
      </c>
      <c r="J103" s="43">
        <v>358.4</v>
      </c>
      <c r="K103" s="44">
        <v>284.95999999999998</v>
      </c>
      <c r="L103" s="43"/>
    </row>
    <row r="104" spans="1:12" ht="15">
      <c r="A104" s="23"/>
      <c r="B104" s="15"/>
      <c r="C104" s="11"/>
      <c r="D104" s="7" t="s">
        <v>30</v>
      </c>
      <c r="E104" s="42" t="s">
        <v>41</v>
      </c>
      <c r="F104" s="43">
        <v>200</v>
      </c>
      <c r="G104" s="43">
        <v>0.2</v>
      </c>
      <c r="H104" s="43"/>
      <c r="I104" s="43">
        <v>15.1</v>
      </c>
      <c r="J104" s="43">
        <v>57.2</v>
      </c>
      <c r="K104" s="44">
        <v>685.96</v>
      </c>
      <c r="L104" s="43"/>
    </row>
    <row r="105" spans="1:12" ht="15">
      <c r="A105" s="23"/>
      <c r="B105" s="15"/>
      <c r="C105" s="11"/>
      <c r="D105" s="7" t="s">
        <v>23</v>
      </c>
      <c r="E105" s="42" t="s">
        <v>49</v>
      </c>
      <c r="F105" s="43">
        <v>29</v>
      </c>
      <c r="G105" s="43">
        <v>2.2999999999999998</v>
      </c>
      <c r="H105" s="43">
        <v>0.9</v>
      </c>
      <c r="I105" s="43">
        <v>16</v>
      </c>
      <c r="J105" s="43">
        <v>77.599999999999994</v>
      </c>
      <c r="K105" s="44">
        <v>10.08</v>
      </c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v>504</v>
      </c>
      <c r="G108" s="19">
        <f>G101+G102+G103+G104+G105+G106+G107</f>
        <v>26.1</v>
      </c>
      <c r="H108" s="19">
        <f>H101+H102+H103+H104+H105+H106+H107</f>
        <v>40.799999999999997</v>
      </c>
      <c r="I108" s="19">
        <f>I101+I102+I103+I104+I105+I106+I107</f>
        <v>52.6</v>
      </c>
      <c r="J108" s="19">
        <f>J101+J102+J103+J104+J105+J106+J107</f>
        <v>668.6</v>
      </c>
      <c r="K108" s="25"/>
      <c r="L108" s="19">
        <f>L101+L102+L103+L104+L105+L106+L107</f>
        <v>0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59" t="s">
        <v>27</v>
      </c>
      <c r="E109" s="42" t="s">
        <v>55</v>
      </c>
      <c r="F109" s="43" t="s">
        <v>48</v>
      </c>
      <c r="G109" s="43">
        <v>2.2000000000000002</v>
      </c>
      <c r="H109" s="43">
        <v>7</v>
      </c>
      <c r="I109" s="43">
        <v>11</v>
      </c>
      <c r="J109" s="43">
        <v>114.3</v>
      </c>
      <c r="K109" s="44">
        <v>120.96</v>
      </c>
      <c r="L109" s="43"/>
    </row>
    <row r="110" spans="1:12" ht="15">
      <c r="A110" s="23"/>
      <c r="B110" s="15"/>
      <c r="C110" s="54" t="s">
        <v>44</v>
      </c>
      <c r="D110" s="59" t="s">
        <v>28</v>
      </c>
      <c r="E110" s="57" t="s">
        <v>78</v>
      </c>
      <c r="F110" s="43">
        <v>90</v>
      </c>
      <c r="G110" s="43">
        <v>12.6</v>
      </c>
      <c r="H110" s="43">
        <v>27.4</v>
      </c>
      <c r="I110" s="43">
        <v>11.4</v>
      </c>
      <c r="J110" s="43">
        <v>339.8</v>
      </c>
      <c r="K110" s="44">
        <v>50.11</v>
      </c>
      <c r="L110" s="43"/>
    </row>
    <row r="111" spans="1:12" ht="15">
      <c r="A111" s="23"/>
      <c r="B111" s="15"/>
      <c r="C111" s="11"/>
      <c r="D111" s="60" t="s">
        <v>29</v>
      </c>
      <c r="E111" s="57" t="s">
        <v>42</v>
      </c>
      <c r="F111" s="43">
        <v>150</v>
      </c>
      <c r="G111" s="43">
        <v>3.3</v>
      </c>
      <c r="H111" s="43">
        <v>5.2</v>
      </c>
      <c r="I111" s="43">
        <v>26.4</v>
      </c>
      <c r="J111" s="43">
        <v>159.5</v>
      </c>
      <c r="K111" s="44">
        <v>472.96</v>
      </c>
      <c r="L111" s="43"/>
    </row>
    <row r="112" spans="1:12" ht="15">
      <c r="A112" s="23"/>
      <c r="B112" s="15"/>
      <c r="C112" s="11"/>
      <c r="D112" s="7" t="s">
        <v>26</v>
      </c>
      <c r="E112" s="42" t="s">
        <v>86</v>
      </c>
      <c r="F112" s="43">
        <v>18</v>
      </c>
      <c r="G112" s="43">
        <v>0.6</v>
      </c>
      <c r="H112" s="43">
        <v>0.4</v>
      </c>
      <c r="I112" s="43">
        <v>1.3</v>
      </c>
      <c r="J112" s="43">
        <v>10.6</v>
      </c>
      <c r="K112" s="44">
        <v>22.2</v>
      </c>
      <c r="L112" s="43"/>
    </row>
    <row r="113" spans="1:12" ht="15">
      <c r="A113" s="23"/>
      <c r="B113" s="15"/>
      <c r="C113" s="11"/>
      <c r="D113" s="63" t="s">
        <v>30</v>
      </c>
      <c r="E113" s="42" t="s">
        <v>41</v>
      </c>
      <c r="F113" s="43">
        <v>200</v>
      </c>
      <c r="G113" s="43">
        <v>0.2</v>
      </c>
      <c r="H113" s="43"/>
      <c r="I113" s="43">
        <v>15.1</v>
      </c>
      <c r="J113" s="43">
        <v>57.2</v>
      </c>
      <c r="K113" s="44">
        <v>685.96</v>
      </c>
      <c r="L113" s="43"/>
    </row>
    <row r="114" spans="1:12" ht="15">
      <c r="A114" s="23"/>
      <c r="B114" s="15"/>
      <c r="C114" s="11"/>
      <c r="D114" s="7" t="s">
        <v>31</v>
      </c>
      <c r="E114" s="42" t="s">
        <v>49</v>
      </c>
      <c r="F114" s="43">
        <v>35</v>
      </c>
      <c r="G114" s="43">
        <v>2.8</v>
      </c>
      <c r="H114" s="43">
        <v>1.1000000000000001</v>
      </c>
      <c r="I114" s="43">
        <v>19.3</v>
      </c>
      <c r="J114" s="43">
        <v>93.6</v>
      </c>
      <c r="K114" s="44">
        <v>10.08</v>
      </c>
      <c r="L114" s="43"/>
    </row>
    <row r="115" spans="1:12" ht="15">
      <c r="A115" s="23"/>
      <c r="B115" s="15"/>
      <c r="C115" s="11"/>
      <c r="D115" s="7" t="s">
        <v>60</v>
      </c>
      <c r="E115" s="42" t="s">
        <v>71</v>
      </c>
      <c r="F115" s="43">
        <v>34</v>
      </c>
      <c r="G115" s="43">
        <v>2.2999999999999998</v>
      </c>
      <c r="H115" s="43">
        <v>1.2</v>
      </c>
      <c r="I115" s="43">
        <v>18.3</v>
      </c>
      <c r="J115" s="43">
        <v>89.1</v>
      </c>
      <c r="K115" s="44">
        <v>11.01</v>
      </c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v>787</v>
      </c>
      <c r="G118" s="19">
        <f>G109+G110+G111+G112+G113+G114+G115+G116</f>
        <v>24.000000000000004</v>
      </c>
      <c r="H118" s="19">
        <f>H109+H110+H111+H112+H113+H114+H115+H116+H117</f>
        <v>42.300000000000004</v>
      </c>
      <c r="I118" s="19">
        <f>I109+I110+I111+I112+I113+I114+I115+I116+I117</f>
        <v>102.79999999999998</v>
      </c>
      <c r="J118" s="19">
        <f>J109+J110+J111+J112+J113+J114+J115+J116+J117</f>
        <v>864.10000000000014</v>
      </c>
      <c r="K118" s="25"/>
      <c r="L118" s="19">
        <f>L111+L112+L113+L114+L115+L116+L117</f>
        <v>0</v>
      </c>
    </row>
    <row r="119" spans="1:12" ht="15.75" thickBot="1">
      <c r="A119" s="29">
        <f>A101</f>
        <v>2</v>
      </c>
      <c r="B119" s="30">
        <f>B101</f>
        <v>1</v>
      </c>
      <c r="C119" s="68" t="s">
        <v>4</v>
      </c>
      <c r="D119" s="69"/>
      <c r="E119" s="31"/>
      <c r="F119" s="32"/>
      <c r="G119" s="32"/>
      <c r="H119" s="32"/>
      <c r="I119" s="32"/>
      <c r="J119" s="32"/>
      <c r="K119" s="32"/>
      <c r="L119" s="32"/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59</v>
      </c>
      <c r="F120" s="40">
        <v>90</v>
      </c>
      <c r="G120" s="40">
        <v>11.4</v>
      </c>
      <c r="H120" s="40">
        <v>27.9</v>
      </c>
      <c r="I120" s="40">
        <v>15.2</v>
      </c>
      <c r="J120" s="40">
        <v>353</v>
      </c>
      <c r="K120" s="41">
        <v>422.04</v>
      </c>
      <c r="L120" s="40"/>
    </row>
    <row r="121" spans="1:12" ht="15">
      <c r="A121" s="14"/>
      <c r="B121" s="15"/>
      <c r="C121" s="54" t="s">
        <v>43</v>
      </c>
      <c r="D121" s="6"/>
      <c r="E121" s="42" t="s">
        <v>88</v>
      </c>
      <c r="F121" s="43">
        <v>150</v>
      </c>
      <c r="G121" s="43">
        <v>5.4</v>
      </c>
      <c r="H121" s="43">
        <v>4.8</v>
      </c>
      <c r="I121" s="43">
        <v>38.5</v>
      </c>
      <c r="J121" s="43">
        <v>209.5</v>
      </c>
      <c r="K121" s="44">
        <v>516.01</v>
      </c>
      <c r="L121" s="43"/>
    </row>
    <row r="122" spans="1:12" ht="15">
      <c r="A122" s="14"/>
      <c r="B122" s="15"/>
      <c r="C122" s="11"/>
      <c r="D122" s="7"/>
      <c r="E122" s="42" t="s">
        <v>89</v>
      </c>
      <c r="F122" s="43">
        <v>20</v>
      </c>
      <c r="G122" s="43">
        <v>0.2</v>
      </c>
      <c r="H122" s="43">
        <v>0.3</v>
      </c>
      <c r="I122" s="43">
        <v>1.3</v>
      </c>
      <c r="J122" s="43">
        <v>8.9</v>
      </c>
      <c r="K122" s="44">
        <v>528.96</v>
      </c>
      <c r="L122" s="43"/>
    </row>
    <row r="123" spans="1:12" ht="15">
      <c r="A123" s="14"/>
      <c r="B123" s="15"/>
      <c r="C123" s="11"/>
      <c r="D123" s="7" t="s">
        <v>26</v>
      </c>
      <c r="E123" s="42" t="s">
        <v>53</v>
      </c>
      <c r="F123" s="43">
        <v>23</v>
      </c>
      <c r="G123" s="43">
        <v>0.2</v>
      </c>
      <c r="H123" s="43">
        <v>1.2</v>
      </c>
      <c r="I123" s="43">
        <v>0.4</v>
      </c>
      <c r="J123" s="43">
        <v>12.5</v>
      </c>
      <c r="K123" s="44">
        <v>954</v>
      </c>
      <c r="L123" s="43"/>
    </row>
    <row r="124" spans="1:12" ht="15">
      <c r="A124" s="14"/>
      <c r="B124" s="15"/>
      <c r="C124" s="11"/>
      <c r="D124" s="7" t="s">
        <v>30</v>
      </c>
      <c r="E124" s="42" t="s">
        <v>65</v>
      </c>
      <c r="F124" s="43">
        <v>200</v>
      </c>
      <c r="G124" s="43">
        <v>1.6</v>
      </c>
      <c r="H124" s="43">
        <v>1.6</v>
      </c>
      <c r="I124" s="43">
        <v>17.399999999999999</v>
      </c>
      <c r="J124" s="43">
        <v>86.2</v>
      </c>
      <c r="K124" s="44">
        <v>630.96</v>
      </c>
      <c r="L124" s="43"/>
    </row>
    <row r="125" spans="1:12" ht="15">
      <c r="A125" s="14"/>
      <c r="B125" s="15"/>
      <c r="C125" s="11"/>
      <c r="D125" s="6" t="s">
        <v>23</v>
      </c>
      <c r="E125" s="42" t="s">
        <v>71</v>
      </c>
      <c r="F125" s="43">
        <v>35</v>
      </c>
      <c r="G125" s="43">
        <v>2.4</v>
      </c>
      <c r="H125" s="43">
        <v>1.3</v>
      </c>
      <c r="I125" s="43">
        <v>18.8</v>
      </c>
      <c r="J125" s="43">
        <v>91.7</v>
      </c>
      <c r="K125" s="44">
        <v>11.01</v>
      </c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v>518</v>
      </c>
      <c r="G127" s="19">
        <f>G120+G121+G122+G123+G124+G125+G126</f>
        <v>21.2</v>
      </c>
      <c r="H127" s="19">
        <f>H120+H121+H122+H123+H124+H125+H126</f>
        <v>37.099999999999994</v>
      </c>
      <c r="I127" s="19">
        <f>I120+I121+I122+I123+I124+I125+I126</f>
        <v>91.6</v>
      </c>
      <c r="J127" s="19">
        <f>J120+J121+J122+J123+J124+J125+J126</f>
        <v>761.80000000000007</v>
      </c>
      <c r="K127" s="25"/>
      <c r="L127" s="19">
        <f>L120+L121+L122+L123+L124+L125+L126</f>
        <v>0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59" t="s">
        <v>27</v>
      </c>
      <c r="E128" s="42" t="s">
        <v>51</v>
      </c>
      <c r="F128" s="43">
        <v>250</v>
      </c>
      <c r="G128" s="43">
        <v>2.9</v>
      </c>
      <c r="H128" s="43">
        <v>2.7</v>
      </c>
      <c r="I128" s="43">
        <v>24.2</v>
      </c>
      <c r="J128" s="43">
        <v>126.6</v>
      </c>
      <c r="K128" s="44">
        <v>139.96</v>
      </c>
      <c r="L128" s="43"/>
    </row>
    <row r="129" spans="1:12" ht="15">
      <c r="A129" s="14"/>
      <c r="B129" s="15"/>
      <c r="C129" s="54" t="s">
        <v>44</v>
      </c>
      <c r="D129" s="59" t="s">
        <v>28</v>
      </c>
      <c r="E129" s="42" t="s">
        <v>59</v>
      </c>
      <c r="F129" s="43">
        <v>90</v>
      </c>
      <c r="G129" s="43">
        <v>11.4</v>
      </c>
      <c r="H129" s="43">
        <v>27.9</v>
      </c>
      <c r="I129" s="43">
        <v>15.2</v>
      </c>
      <c r="J129" s="43">
        <v>353</v>
      </c>
      <c r="K129" s="44">
        <v>422.04</v>
      </c>
      <c r="L129" s="43"/>
    </row>
    <row r="130" spans="1:12" ht="15">
      <c r="A130" s="14"/>
      <c r="B130" s="15"/>
      <c r="C130" s="11"/>
      <c r="D130" s="59" t="s">
        <v>29</v>
      </c>
      <c r="E130" s="42" t="s">
        <v>88</v>
      </c>
      <c r="F130" s="43">
        <v>180</v>
      </c>
      <c r="G130" s="43">
        <v>6.4</v>
      </c>
      <c r="H130" s="43">
        <v>5.8</v>
      </c>
      <c r="I130" s="43">
        <v>46.3</v>
      </c>
      <c r="J130" s="43">
        <v>251.4</v>
      </c>
      <c r="K130" s="44">
        <v>516.02</v>
      </c>
      <c r="L130" s="43"/>
    </row>
    <row r="131" spans="1:12" ht="15">
      <c r="A131" s="14"/>
      <c r="B131" s="15"/>
      <c r="C131" s="11"/>
      <c r="D131" s="60"/>
      <c r="E131" s="42" t="s">
        <v>89</v>
      </c>
      <c r="F131" s="43">
        <v>20</v>
      </c>
      <c r="G131" s="43">
        <v>0.2</v>
      </c>
      <c r="H131" s="43">
        <v>0.3</v>
      </c>
      <c r="I131" s="43">
        <v>1.3</v>
      </c>
      <c r="J131" s="43">
        <v>8.9</v>
      </c>
      <c r="K131" s="44">
        <v>528.96</v>
      </c>
      <c r="L131" s="43"/>
    </row>
    <row r="132" spans="1:12" ht="15">
      <c r="A132" s="14"/>
      <c r="B132" s="15"/>
      <c r="C132" s="11"/>
      <c r="D132" s="7" t="s">
        <v>30</v>
      </c>
      <c r="E132" s="42" t="s">
        <v>90</v>
      </c>
      <c r="F132" s="43">
        <v>200</v>
      </c>
      <c r="G132" s="43">
        <v>0.2</v>
      </c>
      <c r="H132" s="43"/>
      <c r="I132" s="43">
        <v>25.8</v>
      </c>
      <c r="J132" s="43">
        <v>98.1</v>
      </c>
      <c r="K132" s="44">
        <v>646.96</v>
      </c>
      <c r="L132" s="43"/>
    </row>
    <row r="133" spans="1:12" ht="15">
      <c r="A133" s="14"/>
      <c r="B133" s="15"/>
      <c r="C133" s="11"/>
      <c r="D133" s="7" t="s">
        <v>67</v>
      </c>
      <c r="E133" s="42" t="s">
        <v>66</v>
      </c>
      <c r="F133" s="43">
        <v>42</v>
      </c>
      <c r="G133" s="43">
        <v>2.8</v>
      </c>
      <c r="H133" s="43">
        <v>2.5</v>
      </c>
      <c r="I133" s="43">
        <v>22.3</v>
      </c>
      <c r="J133" s="43">
        <v>123.3</v>
      </c>
      <c r="K133" s="44"/>
      <c r="L133" s="43"/>
    </row>
    <row r="134" spans="1:12" ht="15">
      <c r="A134" s="14"/>
      <c r="B134" s="15"/>
      <c r="C134" s="11"/>
      <c r="D134" s="7" t="s">
        <v>31</v>
      </c>
      <c r="E134" s="42" t="s">
        <v>49</v>
      </c>
      <c r="F134" s="43">
        <v>43</v>
      </c>
      <c r="G134" s="43">
        <v>3.4</v>
      </c>
      <c r="H134" s="43">
        <v>1.4</v>
      </c>
      <c r="I134" s="43">
        <v>23.8</v>
      </c>
      <c r="J134" s="43">
        <v>115</v>
      </c>
      <c r="K134" s="44">
        <v>10.08</v>
      </c>
      <c r="L134" s="43"/>
    </row>
    <row r="135" spans="1:12" ht="15">
      <c r="A135" s="14"/>
      <c r="B135" s="15"/>
      <c r="C135" s="11"/>
      <c r="D135" s="6" t="s">
        <v>32</v>
      </c>
      <c r="E135" s="42" t="s">
        <v>71</v>
      </c>
      <c r="F135" s="43">
        <v>40</v>
      </c>
      <c r="G135" s="43">
        <v>2.8</v>
      </c>
      <c r="H135" s="43">
        <v>1.4</v>
      </c>
      <c r="I135" s="43">
        <v>21.5</v>
      </c>
      <c r="J135" s="43">
        <v>104.9</v>
      </c>
      <c r="K135" s="44">
        <v>11.01</v>
      </c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v>865</v>
      </c>
      <c r="G137" s="19">
        <f>G128+G129+G130+G131+G132+G133+G134+G135</f>
        <v>30.1</v>
      </c>
      <c r="H137" s="19">
        <f>H128+H129+H130+H131+H132+H133+H134+H135+H136</f>
        <v>41.999999999999993</v>
      </c>
      <c r="I137" s="19">
        <f>I128+I129+I130+I131+I132+I133+I134+I135+I136</f>
        <v>180.4</v>
      </c>
      <c r="J137" s="19">
        <f>J128+J129+J130+J131+J132+J133+J134+J135+J136</f>
        <v>1181.2</v>
      </c>
      <c r="K137" s="25"/>
      <c r="L137" s="19">
        <f>L130+L131+L132+L133+L134+L135+L136</f>
        <v>0</v>
      </c>
    </row>
    <row r="138" spans="1:12" ht="15.75" thickBot="1">
      <c r="A138" s="33">
        <f>A120</f>
        <v>2</v>
      </c>
      <c r="B138" s="33">
        <f>B120</f>
        <v>2</v>
      </c>
      <c r="C138" s="68" t="s">
        <v>4</v>
      </c>
      <c r="D138" s="69"/>
      <c r="E138" s="31"/>
      <c r="F138" s="32"/>
      <c r="G138" s="32"/>
      <c r="H138" s="32"/>
      <c r="I138" s="32"/>
      <c r="J138" s="32"/>
      <c r="K138" s="32"/>
      <c r="L138" s="32"/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91</v>
      </c>
      <c r="F139" s="40">
        <v>100</v>
      </c>
      <c r="G139" s="40">
        <v>19.8</v>
      </c>
      <c r="H139" s="40">
        <v>18.399999999999999</v>
      </c>
      <c r="I139" s="40">
        <v>0.2</v>
      </c>
      <c r="J139" s="40">
        <v>245.3</v>
      </c>
      <c r="K139" s="41">
        <v>439.96</v>
      </c>
      <c r="L139" s="40"/>
    </row>
    <row r="140" spans="1:12" ht="15">
      <c r="A140" s="23"/>
      <c r="B140" s="15"/>
      <c r="C140" s="54" t="s">
        <v>43</v>
      </c>
      <c r="D140" s="6"/>
      <c r="E140" s="42" t="s">
        <v>81</v>
      </c>
      <c r="F140" s="43">
        <v>150</v>
      </c>
      <c r="G140" s="43">
        <v>3.8</v>
      </c>
      <c r="H140" s="43">
        <v>6</v>
      </c>
      <c r="I140" s="43">
        <v>40</v>
      </c>
      <c r="J140" s="43">
        <v>218.9</v>
      </c>
      <c r="K140" s="44">
        <v>36.020000000000003</v>
      </c>
      <c r="L140" s="43"/>
    </row>
    <row r="141" spans="1:12" ht="15">
      <c r="A141" s="23"/>
      <c r="B141" s="15"/>
      <c r="C141" s="11"/>
      <c r="D141" s="7" t="s">
        <v>22</v>
      </c>
      <c r="E141" s="42" t="s">
        <v>63</v>
      </c>
      <c r="F141" s="43" t="s">
        <v>64</v>
      </c>
      <c r="G141" s="43">
        <v>0.3</v>
      </c>
      <c r="H141" s="43"/>
      <c r="I141" s="43">
        <v>15.3</v>
      </c>
      <c r="J141" s="43">
        <v>59.4</v>
      </c>
      <c r="K141" s="44">
        <v>686.04</v>
      </c>
      <c r="L141" s="43"/>
    </row>
    <row r="142" spans="1:12" ht="15.75" customHeight="1">
      <c r="A142" s="23"/>
      <c r="B142" s="15"/>
      <c r="C142" s="11"/>
      <c r="D142" s="7" t="s">
        <v>23</v>
      </c>
      <c r="E142" s="42" t="s">
        <v>49</v>
      </c>
      <c r="F142" s="43">
        <v>45</v>
      </c>
      <c r="G142" s="43">
        <v>3.6</v>
      </c>
      <c r="H142" s="43">
        <v>1.4</v>
      </c>
      <c r="I142" s="43">
        <v>24.9</v>
      </c>
      <c r="J142" s="43">
        <v>120.3</v>
      </c>
      <c r="K142" s="44">
        <v>10.08</v>
      </c>
      <c r="L142" s="43"/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v>502</v>
      </c>
      <c r="G146" s="19">
        <f>G139+G140+G141+G142+G143+G144+G145</f>
        <v>27.500000000000004</v>
      </c>
      <c r="H146" s="19">
        <f>H139+H140+H141+H142+H143+H144+H145</f>
        <v>25.799999999999997</v>
      </c>
      <c r="I146" s="19">
        <f>I139+I140+I141+I142+I143+I144+I145</f>
        <v>80.400000000000006</v>
      </c>
      <c r="J146" s="19">
        <f>J139+J140+J141+J142+J143+J144+J145</f>
        <v>643.9</v>
      </c>
      <c r="K146" s="25"/>
      <c r="L146" s="19">
        <f>L139+L140+L141+L142+L143+L144+L145</f>
        <v>0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59" t="s">
        <v>27</v>
      </c>
      <c r="E147" s="42" t="s">
        <v>56</v>
      </c>
      <c r="F147" s="43" t="s">
        <v>48</v>
      </c>
      <c r="G147" s="43">
        <v>6.9</v>
      </c>
      <c r="H147" s="43">
        <v>5.7</v>
      </c>
      <c r="I147" s="43">
        <v>29</v>
      </c>
      <c r="J147" s="43">
        <v>187.9</v>
      </c>
      <c r="K147" s="44">
        <v>751</v>
      </c>
      <c r="L147" s="43"/>
    </row>
    <row r="148" spans="1:12" ht="15">
      <c r="A148" s="23"/>
      <c r="B148" s="15"/>
      <c r="C148" s="54" t="s">
        <v>44</v>
      </c>
      <c r="D148" s="59" t="s">
        <v>28</v>
      </c>
      <c r="E148" s="42" t="s">
        <v>91</v>
      </c>
      <c r="F148" s="43">
        <v>100</v>
      </c>
      <c r="G148" s="43">
        <v>19.8</v>
      </c>
      <c r="H148" s="43">
        <v>18.399999999999999</v>
      </c>
      <c r="I148" s="43">
        <v>0.2</v>
      </c>
      <c r="J148" s="43">
        <v>245.3</v>
      </c>
      <c r="K148" s="44">
        <v>439.96</v>
      </c>
      <c r="L148" s="43"/>
    </row>
    <row r="149" spans="1:12" ht="15">
      <c r="A149" s="23"/>
      <c r="B149" s="15"/>
      <c r="C149" s="11"/>
      <c r="D149" s="59" t="s">
        <v>29</v>
      </c>
      <c r="E149" s="42" t="s">
        <v>92</v>
      </c>
      <c r="F149" s="43">
        <v>150</v>
      </c>
      <c r="G149" s="43">
        <v>2.8</v>
      </c>
      <c r="H149" s="43">
        <v>8</v>
      </c>
      <c r="I149" s="43">
        <v>21.3</v>
      </c>
      <c r="J149" s="43">
        <v>163.6</v>
      </c>
      <c r="K149" s="44">
        <v>541.04</v>
      </c>
      <c r="L149" s="43"/>
    </row>
    <row r="150" spans="1:12" ht="15">
      <c r="A150" s="23"/>
      <c r="B150" s="15"/>
      <c r="C150" s="11"/>
      <c r="D150" s="63" t="s">
        <v>26</v>
      </c>
      <c r="E150" s="42" t="s">
        <v>52</v>
      </c>
      <c r="F150" s="43">
        <v>40</v>
      </c>
      <c r="G150" s="43">
        <v>0.2</v>
      </c>
      <c r="H150" s="43">
        <v>2</v>
      </c>
      <c r="I150" s="43">
        <v>1.1000000000000001</v>
      </c>
      <c r="J150" s="43">
        <v>23.3</v>
      </c>
      <c r="K150" s="44">
        <v>954</v>
      </c>
      <c r="L150" s="43"/>
    </row>
    <row r="151" spans="1:12" ht="15">
      <c r="A151" s="23"/>
      <c r="B151" s="15"/>
      <c r="C151" s="11"/>
      <c r="D151" s="7" t="s">
        <v>30</v>
      </c>
      <c r="E151" s="42" t="s">
        <v>58</v>
      </c>
      <c r="F151" s="43">
        <v>200</v>
      </c>
      <c r="G151" s="43">
        <v>0.3</v>
      </c>
      <c r="H151" s="43"/>
      <c r="I151" s="43">
        <v>24.7</v>
      </c>
      <c r="J151" s="43">
        <v>93.8</v>
      </c>
      <c r="K151" s="44">
        <v>631.04</v>
      </c>
      <c r="L151" s="43"/>
    </row>
    <row r="152" spans="1:12" ht="15">
      <c r="A152" s="23"/>
      <c r="B152" s="15"/>
      <c r="C152" s="11"/>
      <c r="D152" s="7" t="s">
        <v>31</v>
      </c>
      <c r="E152" s="42" t="s">
        <v>49</v>
      </c>
      <c r="F152" s="43">
        <v>45</v>
      </c>
      <c r="G152" s="43">
        <v>3.6</v>
      </c>
      <c r="H152" s="43">
        <v>1.4</v>
      </c>
      <c r="I152" s="43">
        <v>24.9</v>
      </c>
      <c r="J152" s="43">
        <v>120.3</v>
      </c>
      <c r="K152" s="44">
        <v>10.08</v>
      </c>
      <c r="L152" s="43"/>
    </row>
    <row r="153" spans="1:12" ht="15">
      <c r="A153" s="23"/>
      <c r="B153" s="15"/>
      <c r="C153" s="11"/>
      <c r="D153" s="7" t="s">
        <v>32</v>
      </c>
      <c r="E153" s="42" t="s">
        <v>71</v>
      </c>
      <c r="F153" s="43">
        <v>40</v>
      </c>
      <c r="G153" s="43">
        <v>2.8</v>
      </c>
      <c r="H153" s="43">
        <v>1.4</v>
      </c>
      <c r="I153" s="43">
        <v>21.5</v>
      </c>
      <c r="J153" s="43">
        <v>104.9</v>
      </c>
      <c r="K153" s="44">
        <v>11.01</v>
      </c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v>835</v>
      </c>
      <c r="G156" s="19">
        <f>G147+G148+G149+G150+G151+G152+G153+G154</f>
        <v>36.4</v>
      </c>
      <c r="H156" s="19">
        <f>H147+H148+H149+H150+H151+H152+H153+H154+H155</f>
        <v>36.899999999999991</v>
      </c>
      <c r="I156" s="19">
        <f>I147+I148+I149+I150+I151+I152+I153+I154+I155</f>
        <v>122.69999999999999</v>
      </c>
      <c r="J156" s="19">
        <f>J147+J148+J149+J150+J151+J152+J153+J154+J155</f>
        <v>939.09999999999991</v>
      </c>
      <c r="K156" s="25"/>
      <c r="L156" s="19">
        <f>L149+L150+L151+L152+L153+L154+L155</f>
        <v>0</v>
      </c>
    </row>
    <row r="157" spans="1:12" ht="15.75" thickBot="1">
      <c r="A157" s="29">
        <f>A139</f>
        <v>2</v>
      </c>
      <c r="B157" s="30">
        <f>B139</f>
        <v>3</v>
      </c>
      <c r="C157" s="68" t="s">
        <v>4</v>
      </c>
      <c r="D157" s="69"/>
      <c r="E157" s="31"/>
      <c r="F157" s="32"/>
      <c r="G157" s="32"/>
      <c r="H157" s="32"/>
      <c r="I157" s="32"/>
      <c r="J157" s="32"/>
      <c r="K157" s="32"/>
      <c r="L157" s="32"/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93</v>
      </c>
      <c r="F158" s="56" t="s">
        <v>69</v>
      </c>
      <c r="G158" s="40">
        <v>14.9</v>
      </c>
      <c r="H158" s="40">
        <v>12.8</v>
      </c>
      <c r="I158" s="40">
        <v>15.8</v>
      </c>
      <c r="J158" s="40">
        <v>231.6</v>
      </c>
      <c r="K158" s="41">
        <v>324.01</v>
      </c>
      <c r="L158" s="40"/>
    </row>
    <row r="159" spans="1:12" ht="15">
      <c r="A159" s="23"/>
      <c r="B159" s="15"/>
      <c r="C159" s="54" t="s">
        <v>43</v>
      </c>
      <c r="D159" s="6"/>
      <c r="E159" s="42" t="s">
        <v>42</v>
      </c>
      <c r="F159" s="43">
        <v>150</v>
      </c>
      <c r="G159" s="43">
        <v>3.3</v>
      </c>
      <c r="H159" s="43">
        <v>5.2</v>
      </c>
      <c r="I159" s="43">
        <v>26.4</v>
      </c>
      <c r="J159" s="43">
        <v>159.5</v>
      </c>
      <c r="K159" s="44">
        <v>472.96</v>
      </c>
      <c r="L159" s="43"/>
    </row>
    <row r="160" spans="1:12" ht="15">
      <c r="A160" s="23"/>
      <c r="B160" s="15"/>
      <c r="C160" s="11"/>
      <c r="D160" s="7" t="s">
        <v>26</v>
      </c>
      <c r="E160" s="42" t="s">
        <v>52</v>
      </c>
      <c r="F160" s="43">
        <v>15</v>
      </c>
      <c r="G160" s="43">
        <v>0.1</v>
      </c>
      <c r="H160" s="43">
        <v>0.8</v>
      </c>
      <c r="I160" s="43">
        <v>0.4</v>
      </c>
      <c r="J160" s="43">
        <v>8.6999999999999993</v>
      </c>
      <c r="K160" s="44">
        <v>954</v>
      </c>
      <c r="L160" s="43"/>
    </row>
    <row r="161" spans="1:12" ht="15">
      <c r="A161" s="23"/>
      <c r="B161" s="15"/>
      <c r="C161" s="11"/>
      <c r="D161" s="7" t="s">
        <v>30</v>
      </c>
      <c r="E161" s="42" t="s">
        <v>41</v>
      </c>
      <c r="F161" s="43">
        <v>200</v>
      </c>
      <c r="G161" s="43">
        <v>0.2</v>
      </c>
      <c r="H161" s="43"/>
      <c r="I161" s="43">
        <v>15.1</v>
      </c>
      <c r="J161" s="43">
        <v>57.2</v>
      </c>
      <c r="K161" s="44">
        <v>685.96</v>
      </c>
      <c r="L161" s="43"/>
    </row>
    <row r="162" spans="1:12" ht="15">
      <c r="A162" s="23"/>
      <c r="B162" s="15"/>
      <c r="C162" s="11"/>
      <c r="D162" s="7" t="s">
        <v>23</v>
      </c>
      <c r="E162" s="42" t="s">
        <v>49</v>
      </c>
      <c r="F162" s="43">
        <v>45</v>
      </c>
      <c r="G162" s="43">
        <v>3.6</v>
      </c>
      <c r="H162" s="43">
        <v>1.4</v>
      </c>
      <c r="I162" s="43">
        <v>24.9</v>
      </c>
      <c r="J162" s="43">
        <v>120.3</v>
      </c>
      <c r="K162" s="44">
        <v>10.08</v>
      </c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v>500</v>
      </c>
      <c r="G165" s="19">
        <f>G158+G159+G160+G161+G162+G163+G164</f>
        <v>22.1</v>
      </c>
      <c r="H165" s="19">
        <f>H158+H159+H160+H161+H162+H163+H164</f>
        <v>20.2</v>
      </c>
      <c r="I165" s="19">
        <f>I158+I159+I160+I161+I162+I163+I164</f>
        <v>82.6</v>
      </c>
      <c r="J165" s="19">
        <f>J158+J159+J160+J161+J162+J163+J164</f>
        <v>577.29999999999995</v>
      </c>
      <c r="K165" s="25"/>
      <c r="L165" s="19">
        <f>L158+L159+L160+L161+L162+L163+L164</f>
        <v>0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59" t="s">
        <v>27</v>
      </c>
      <c r="E166" s="42" t="s">
        <v>45</v>
      </c>
      <c r="F166" s="43" t="s">
        <v>48</v>
      </c>
      <c r="G166" s="43">
        <v>2.2999999999999998</v>
      </c>
      <c r="H166" s="43">
        <v>7</v>
      </c>
      <c r="I166" s="43">
        <v>14.8</v>
      </c>
      <c r="J166" s="43">
        <v>129.30000000000001</v>
      </c>
      <c r="K166" s="44">
        <v>110.04</v>
      </c>
      <c r="L166" s="43"/>
    </row>
    <row r="167" spans="1:12" ht="15">
      <c r="A167" s="23"/>
      <c r="B167" s="15"/>
      <c r="C167" s="54" t="s">
        <v>44</v>
      </c>
      <c r="D167" s="59" t="s">
        <v>28</v>
      </c>
      <c r="E167" s="42" t="s">
        <v>93</v>
      </c>
      <c r="F167" s="43">
        <v>90</v>
      </c>
      <c r="G167" s="43">
        <v>14.9</v>
      </c>
      <c r="H167" s="43">
        <v>12.8</v>
      </c>
      <c r="I167" s="43">
        <v>15.8</v>
      </c>
      <c r="J167" s="43">
        <v>231.6</v>
      </c>
      <c r="K167" s="44">
        <v>324.01</v>
      </c>
      <c r="L167" s="43"/>
    </row>
    <row r="168" spans="1:12" ht="15">
      <c r="A168" s="23"/>
      <c r="B168" s="15"/>
      <c r="C168" s="11"/>
      <c r="D168" s="59" t="s">
        <v>29</v>
      </c>
      <c r="E168" s="42" t="s">
        <v>42</v>
      </c>
      <c r="F168" s="43">
        <v>150</v>
      </c>
      <c r="G168" s="43">
        <v>3.3</v>
      </c>
      <c r="H168" s="43">
        <v>5.2</v>
      </c>
      <c r="I168" s="43">
        <v>26.4</v>
      </c>
      <c r="J168" s="43">
        <v>159.5</v>
      </c>
      <c r="K168" s="44">
        <v>472.96</v>
      </c>
      <c r="L168" s="43"/>
    </row>
    <row r="169" spans="1:12" ht="15">
      <c r="A169" s="23"/>
      <c r="B169" s="15"/>
      <c r="C169" s="11"/>
      <c r="D169" s="63" t="s">
        <v>26</v>
      </c>
      <c r="E169" s="42" t="s">
        <v>53</v>
      </c>
      <c r="F169" s="43">
        <v>50</v>
      </c>
      <c r="G169" s="43">
        <v>0.3</v>
      </c>
      <c r="H169" s="43">
        <v>2.5</v>
      </c>
      <c r="I169" s="43">
        <v>0.9</v>
      </c>
      <c r="J169" s="43">
        <v>27.2</v>
      </c>
      <c r="K169" s="44">
        <v>954</v>
      </c>
      <c r="L169" s="43"/>
    </row>
    <row r="170" spans="1:12" ht="15">
      <c r="A170" s="23"/>
      <c r="B170" s="15"/>
      <c r="C170" s="11"/>
      <c r="D170" s="7" t="s">
        <v>30</v>
      </c>
      <c r="E170" s="42" t="s">
        <v>94</v>
      </c>
      <c r="F170" s="43">
        <v>200</v>
      </c>
      <c r="G170" s="43">
        <v>0.1</v>
      </c>
      <c r="H170" s="43"/>
      <c r="I170" s="43">
        <v>26.7</v>
      </c>
      <c r="J170" s="43">
        <v>100.3</v>
      </c>
      <c r="K170" s="44">
        <v>15.19</v>
      </c>
      <c r="L170" s="43"/>
    </row>
    <row r="171" spans="1:12" ht="15">
      <c r="A171" s="23"/>
      <c r="B171" s="15"/>
      <c r="C171" s="11"/>
      <c r="D171" s="7" t="s">
        <v>31</v>
      </c>
      <c r="E171" s="42" t="s">
        <v>49</v>
      </c>
      <c r="F171" s="43">
        <v>43</v>
      </c>
      <c r="G171" s="43">
        <v>3.4</v>
      </c>
      <c r="H171" s="43">
        <v>1.4</v>
      </c>
      <c r="I171" s="43">
        <v>23.8</v>
      </c>
      <c r="J171" s="43">
        <v>115</v>
      </c>
      <c r="K171" s="44">
        <v>10.08</v>
      </c>
      <c r="L171" s="43"/>
    </row>
    <row r="172" spans="1:12" ht="15">
      <c r="A172" s="23"/>
      <c r="B172" s="15"/>
      <c r="C172" s="11"/>
      <c r="D172" s="7" t="s">
        <v>32</v>
      </c>
      <c r="E172" s="42" t="s">
        <v>71</v>
      </c>
      <c r="F172" s="43">
        <v>30</v>
      </c>
      <c r="G172" s="43">
        <v>2.1</v>
      </c>
      <c r="H172" s="43">
        <v>1.1000000000000001</v>
      </c>
      <c r="I172" s="43">
        <v>16.2</v>
      </c>
      <c r="J172" s="43">
        <v>78.599999999999994</v>
      </c>
      <c r="K172" s="44">
        <v>11.01</v>
      </c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v>823</v>
      </c>
      <c r="G175" s="19">
        <f>G166+G167+G168+G169+G170+G171+G172+G173</f>
        <v>26.400000000000002</v>
      </c>
      <c r="H175" s="19">
        <f>H166+H167+H168+H169+H170+H171+H172+H173+H174</f>
        <v>30</v>
      </c>
      <c r="I175" s="19">
        <f>I166+I167+I168+I169+I170+I171+I172+I173+I174</f>
        <v>124.6</v>
      </c>
      <c r="J175" s="19">
        <f>J166+J167+J168+J169+J170+J171+J172+J173+J174</f>
        <v>841.5</v>
      </c>
      <c r="K175" s="25"/>
      <c r="L175" s="19">
        <f>L168+L169+L170+L171+L172+L173+L174</f>
        <v>0</v>
      </c>
    </row>
    <row r="176" spans="1:12" ht="15.75" thickBot="1">
      <c r="A176" s="29">
        <f>A158</f>
        <v>2</v>
      </c>
      <c r="B176" s="30">
        <f>B158</f>
        <v>4</v>
      </c>
      <c r="C176" s="68" t="s">
        <v>4</v>
      </c>
      <c r="D176" s="69"/>
      <c r="E176" s="31"/>
      <c r="F176" s="32"/>
      <c r="G176" s="32"/>
      <c r="H176" s="32"/>
      <c r="I176" s="32"/>
      <c r="J176" s="32"/>
      <c r="K176" s="32"/>
      <c r="L176" s="32"/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42" t="s">
        <v>62</v>
      </c>
      <c r="F177" s="43">
        <v>90</v>
      </c>
      <c r="G177" s="43">
        <v>12.3</v>
      </c>
      <c r="H177" s="43">
        <v>29</v>
      </c>
      <c r="I177" s="43">
        <v>14.8</v>
      </c>
      <c r="J177" s="43">
        <v>365.5</v>
      </c>
      <c r="K177" s="44">
        <v>416.31</v>
      </c>
      <c r="L177" s="40"/>
    </row>
    <row r="178" spans="1:12" ht="15">
      <c r="A178" s="23"/>
      <c r="B178" s="15"/>
      <c r="C178" s="54" t="s">
        <v>43</v>
      </c>
      <c r="D178" s="6"/>
      <c r="E178" s="42" t="s">
        <v>47</v>
      </c>
      <c r="F178" s="43">
        <v>150</v>
      </c>
      <c r="G178" s="43">
        <v>7.7</v>
      </c>
      <c r="H178" s="43">
        <v>5.9</v>
      </c>
      <c r="I178" s="43">
        <v>41.3</v>
      </c>
      <c r="J178" s="43">
        <v>238.9</v>
      </c>
      <c r="K178" s="44">
        <v>463.96</v>
      </c>
      <c r="L178" s="43"/>
    </row>
    <row r="179" spans="1:12" ht="15">
      <c r="A179" s="23"/>
      <c r="B179" s="15"/>
      <c r="C179" s="11"/>
      <c r="D179" s="7" t="s">
        <v>26</v>
      </c>
      <c r="E179" s="42" t="s">
        <v>97</v>
      </c>
      <c r="F179" s="43">
        <v>20</v>
      </c>
      <c r="G179" s="43">
        <v>1</v>
      </c>
      <c r="H179" s="43">
        <v>0.2</v>
      </c>
      <c r="I179" s="43">
        <v>3.8</v>
      </c>
      <c r="J179" s="43">
        <v>21</v>
      </c>
      <c r="K179" s="44">
        <v>50.82</v>
      </c>
      <c r="L179" s="43"/>
    </row>
    <row r="180" spans="1:12" ht="15">
      <c r="A180" s="23"/>
      <c r="B180" s="15"/>
      <c r="C180" s="11"/>
      <c r="D180" s="7" t="s">
        <v>22</v>
      </c>
      <c r="E180" s="42" t="s">
        <v>98</v>
      </c>
      <c r="F180" s="43">
        <v>200</v>
      </c>
      <c r="G180" s="43">
        <v>1.6</v>
      </c>
      <c r="H180" s="43">
        <v>1.6</v>
      </c>
      <c r="I180" s="43">
        <v>20.6</v>
      </c>
      <c r="J180" s="43">
        <v>100.8</v>
      </c>
      <c r="K180" s="44">
        <v>630.96</v>
      </c>
      <c r="L180" s="43"/>
    </row>
    <row r="181" spans="1:12" ht="15">
      <c r="A181" s="23"/>
      <c r="B181" s="15"/>
      <c r="C181" s="11"/>
      <c r="D181" s="7" t="s">
        <v>23</v>
      </c>
      <c r="E181" s="42" t="s">
        <v>49</v>
      </c>
      <c r="F181" s="43">
        <v>46</v>
      </c>
      <c r="G181" s="43">
        <v>3.6</v>
      </c>
      <c r="H181" s="43">
        <v>1.5</v>
      </c>
      <c r="I181" s="43">
        <v>25.4</v>
      </c>
      <c r="J181" s="43">
        <v>123</v>
      </c>
      <c r="K181" s="44">
        <v>10.08</v>
      </c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v>506</v>
      </c>
      <c r="G184" s="19">
        <f>G177+G178+G179+G180+G181+G182+G183</f>
        <v>26.200000000000003</v>
      </c>
      <c r="H184" s="19">
        <f>H177+H178+H179+H180+H181+H182+H183</f>
        <v>38.200000000000003</v>
      </c>
      <c r="I184" s="19">
        <f>I177+I178+I179+I180+I181+I182+I183</f>
        <v>105.9</v>
      </c>
      <c r="J184" s="19">
        <f>J177+J178+J179+J180+J181+J182+J183</f>
        <v>849.19999999999993</v>
      </c>
      <c r="K184" s="25"/>
      <c r="L184" s="19">
        <f>L177+L178+L179+L180+L181+L182+L183</f>
        <v>0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59" t="s">
        <v>27</v>
      </c>
      <c r="E185" s="42" t="s">
        <v>61</v>
      </c>
      <c r="F185" s="43" t="s">
        <v>48</v>
      </c>
      <c r="G185" s="43">
        <v>3</v>
      </c>
      <c r="H185" s="43">
        <v>7.1</v>
      </c>
      <c r="I185" s="43">
        <v>20.399999999999999</v>
      </c>
      <c r="J185" s="43">
        <v>153</v>
      </c>
      <c r="K185" s="44">
        <v>129.96</v>
      </c>
      <c r="L185" s="43"/>
    </row>
    <row r="186" spans="1:12" ht="15">
      <c r="A186" s="23"/>
      <c r="B186" s="15"/>
      <c r="C186" s="54" t="s">
        <v>44</v>
      </c>
      <c r="D186" s="59" t="s">
        <v>28</v>
      </c>
      <c r="E186" s="42" t="s">
        <v>95</v>
      </c>
      <c r="F186" s="43">
        <v>90</v>
      </c>
      <c r="G186" s="43">
        <v>12.5</v>
      </c>
      <c r="H186" s="43">
        <v>16</v>
      </c>
      <c r="I186" s="43">
        <v>8.3000000000000007</v>
      </c>
      <c r="J186" s="43">
        <v>225.8</v>
      </c>
      <c r="K186" s="44">
        <v>358.38</v>
      </c>
      <c r="L186" s="43"/>
    </row>
    <row r="187" spans="1:12" ht="15">
      <c r="A187" s="23"/>
      <c r="B187" s="15"/>
      <c r="C187" s="11"/>
      <c r="D187" s="63" t="s">
        <v>29</v>
      </c>
      <c r="E187" s="42" t="s">
        <v>47</v>
      </c>
      <c r="F187" s="43">
        <v>150</v>
      </c>
      <c r="G187" s="43">
        <v>7.7</v>
      </c>
      <c r="H187" s="43">
        <v>5.9</v>
      </c>
      <c r="I187" s="43">
        <v>41.3</v>
      </c>
      <c r="J187" s="43">
        <v>238.9</v>
      </c>
      <c r="K187" s="44">
        <v>463.96</v>
      </c>
      <c r="L187" s="43"/>
    </row>
    <row r="188" spans="1:12" ht="15">
      <c r="A188" s="23"/>
      <c r="B188" s="15"/>
      <c r="C188" s="11"/>
      <c r="D188" s="63" t="s">
        <v>26</v>
      </c>
      <c r="E188" s="42" t="s">
        <v>96</v>
      </c>
      <c r="F188" s="43">
        <v>23</v>
      </c>
      <c r="G188" s="43">
        <v>0.5</v>
      </c>
      <c r="H188" s="43">
        <v>0.6</v>
      </c>
      <c r="I188" s="43">
        <v>3.4</v>
      </c>
      <c r="J188" s="43">
        <v>19.8</v>
      </c>
      <c r="K188" s="44">
        <v>23.2</v>
      </c>
      <c r="L188" s="43"/>
    </row>
    <row r="189" spans="1:12" ht="15">
      <c r="A189" s="23"/>
      <c r="B189" s="15"/>
      <c r="C189" s="11"/>
      <c r="D189" s="7" t="s">
        <v>30</v>
      </c>
      <c r="E189" s="42" t="s">
        <v>57</v>
      </c>
      <c r="F189" s="43">
        <v>200</v>
      </c>
      <c r="G189" s="43"/>
      <c r="H189" s="43"/>
      <c r="I189" s="43">
        <v>22</v>
      </c>
      <c r="J189" s="43">
        <v>85</v>
      </c>
      <c r="K189" s="44">
        <v>651</v>
      </c>
      <c r="L189" s="43"/>
    </row>
    <row r="190" spans="1:12" ht="15">
      <c r="A190" s="23"/>
      <c r="B190" s="15"/>
      <c r="C190" s="11"/>
      <c r="D190" s="7" t="s">
        <v>31</v>
      </c>
      <c r="E190" s="42" t="s">
        <v>49</v>
      </c>
      <c r="F190" s="43">
        <v>41</v>
      </c>
      <c r="G190" s="43">
        <v>3.2</v>
      </c>
      <c r="H190" s="43">
        <v>1.3</v>
      </c>
      <c r="I190" s="43">
        <v>22.6</v>
      </c>
      <c r="J190" s="43">
        <v>109.6</v>
      </c>
      <c r="K190" s="44">
        <v>10.08</v>
      </c>
      <c r="L190" s="43"/>
    </row>
    <row r="191" spans="1:12" ht="15">
      <c r="A191" s="23"/>
      <c r="B191" s="15"/>
      <c r="C191" s="11"/>
      <c r="D191" s="7" t="s">
        <v>32</v>
      </c>
      <c r="E191" s="42" t="s">
        <v>71</v>
      </c>
      <c r="F191" s="43">
        <v>30</v>
      </c>
      <c r="G191" s="43">
        <v>2.1</v>
      </c>
      <c r="H191" s="43">
        <v>1.1000000000000001</v>
      </c>
      <c r="I191" s="43">
        <v>16.2</v>
      </c>
      <c r="J191" s="43">
        <v>78.599999999999994</v>
      </c>
      <c r="K191" s="44">
        <v>11.01</v>
      </c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v>794</v>
      </c>
      <c r="G194" s="19">
        <f>G185+G186+G187+G188+G189+G190+G191+G192</f>
        <v>29</v>
      </c>
      <c r="H194" s="19">
        <f>H185+H186+H187+H188+H189+H190+H191+H192+H193</f>
        <v>32</v>
      </c>
      <c r="I194" s="19">
        <f>I185+I186+I187+I188+I189+I190+I191+I192+I193</f>
        <v>134.19999999999999</v>
      </c>
      <c r="J194" s="19">
        <f>J185+J186+J187+J188+J189+J190+J191+J192+J193</f>
        <v>910.7</v>
      </c>
      <c r="K194" s="25"/>
      <c r="L194" s="19">
        <f>L187+L188+L189+L190+L191+L192+L193</f>
        <v>0</v>
      </c>
    </row>
    <row r="195" spans="1:12" ht="15">
      <c r="A195" s="29">
        <f>A177</f>
        <v>2</v>
      </c>
      <c r="B195" s="30">
        <f>B177</f>
        <v>5</v>
      </c>
      <c r="C195" s="68" t="s">
        <v>4</v>
      </c>
      <c r="D195" s="69"/>
      <c r="E195" s="31"/>
      <c r="F195" s="32"/>
      <c r="G195" s="32"/>
      <c r="H195" s="32"/>
      <c r="I195" s="32"/>
      <c r="J195" s="32"/>
      <c r="K195" s="32"/>
      <c r="L195" s="32"/>
    </row>
    <row r="196" spans="1:12">
      <c r="A196" s="27"/>
      <c r="B196" s="28"/>
      <c r="C196" s="71" t="s">
        <v>5</v>
      </c>
      <c r="D196" s="71"/>
      <c r="E196" s="71"/>
      <c r="F196" s="34">
        <f>(F24+F43+F62+F81+F100+F119+F138+F157+F176+F195)/10</f>
        <v>0</v>
      </c>
      <c r="G196" s="34">
        <f>(G24+G43+G62+G81+G100+G119+G138+G157+G176+G195)/10</f>
        <v>0</v>
      </c>
      <c r="H196" s="34">
        <f>(H24+H43+H62+H81+H100+H119+H138+H157+H176+H195)/10</f>
        <v>0</v>
      </c>
      <c r="I196" s="34">
        <f>(I24+I43+I62+I81+I100+I119+I138+I157+I176+I195)/10</f>
        <v>0</v>
      </c>
      <c r="J196" s="34">
        <f>(J24+J43+J62+J81+J100+J119+J138+J157+J176+J195)/10</f>
        <v>0</v>
      </c>
      <c r="K196" s="34"/>
      <c r="L196" s="34">
        <f>(L24+L43+L62+L81+L100+L119+L138+L157+L176+L195)/10</f>
        <v>0</v>
      </c>
    </row>
  </sheetData>
  <mergeCells count="14">
    <mergeCell ref="C81:D81"/>
    <mergeCell ref="C100:D100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2023-10-13T07:18:00Z</dcterms:modified>
</cp:coreProperties>
</file>